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date1904="1" codeName="ThisWorkbook" defaultThemeVersion="124226"/>
  <mc:AlternateContent xmlns:mc="http://schemas.openxmlformats.org/markup-compatibility/2006">
    <mc:Choice Requires="x15">
      <x15ac:absPath xmlns:x15ac="http://schemas.microsoft.com/office/spreadsheetml/2010/11/ac" url="V:\Direction_europe_rayonnement-international\02_FESI\02_13_SI\02_13_2_synergie\Portail E SYNERGIE\Notice eSynergie\DS\"/>
    </mc:Choice>
  </mc:AlternateContent>
  <xr:revisionPtr revIDLastSave="0" documentId="13_ncr:1_{D5E496AD-9381-4878-968A-699C611CFDCC}" xr6:coauthVersionLast="47" xr6:coauthVersionMax="47" xr10:uidLastSave="{00000000-0000-0000-0000-000000000000}"/>
  <bookViews>
    <workbookView xWindow="57480" yWindow="-120" windowWidth="29040" windowHeight="15840" tabRatio="830" xr2:uid="{00000000-000D-0000-FFFF-FFFF00000000}"/>
  </bookViews>
  <sheets>
    <sheet name="En tête" sheetId="31" r:id="rId1"/>
    <sheet name="Notice" sheetId="32" r:id="rId2"/>
    <sheet name="1A-1" sheetId="5" r:id="rId3"/>
    <sheet name="1A-2" sheetId="11" r:id="rId4"/>
    <sheet name="1A-3" sheetId="25" r:id="rId5"/>
    <sheet name="1A-4" sheetId="15" r:id="rId6"/>
    <sheet name="1A-Dépenses" sheetId="4" r:id="rId7"/>
    <sheet name="1A-Ressources" sheetId="7" r:id="rId8"/>
  </sheets>
  <definedNames>
    <definedName name="_xlnm.Print_Area" localSheetId="2">'1A-1'!$A$1:$F$33</definedName>
    <definedName name="_xlnm.Print_Area" localSheetId="3">'1A-2'!$A$1:$G$12</definedName>
    <definedName name="_xlnm.Print_Area" localSheetId="4">'1A-3'!$A$1:$G$16</definedName>
    <definedName name="_xlnm.Print_Area" localSheetId="5">'1A-4'!$A$1:$I$9</definedName>
    <definedName name="_xlnm.Print_Area" localSheetId="7">'1A-Ressources'!$A$1:$F$26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1" i="7" l="1"/>
  <c r="G10" i="25"/>
  <c r="G11" i="25"/>
  <c r="G12" i="25"/>
  <c r="G13" i="25"/>
  <c r="F26" i="5"/>
  <c r="F27" i="5"/>
  <c r="F28" i="5"/>
  <c r="F29" i="5"/>
  <c r="F30" i="5"/>
  <c r="F31" i="5"/>
  <c r="F25" i="5"/>
  <c r="F18" i="5"/>
  <c r="F19" i="5"/>
  <c r="F20" i="5"/>
  <c r="F21" i="5"/>
  <c r="F22" i="5"/>
  <c r="F23" i="5"/>
  <c r="F17" i="5"/>
  <c r="F10" i="5"/>
  <c r="F11" i="5"/>
  <c r="F12" i="5"/>
  <c r="F13" i="5"/>
  <c r="F14" i="5"/>
  <c r="F15" i="5"/>
  <c r="F9" i="5"/>
  <c r="G9" i="25" l="1"/>
  <c r="G9" i="15"/>
  <c r="H9" i="15"/>
  <c r="F9" i="15"/>
  <c r="G8" i="25" l="1"/>
  <c r="I8" i="15"/>
  <c r="I7" i="15"/>
  <c r="I5" i="15" l="1"/>
  <c r="C17" i="7" l="1"/>
  <c r="C16" i="7"/>
  <c r="C13" i="7"/>
  <c r="C12" i="7"/>
  <c r="C11" i="7"/>
  <c r="C10" i="7"/>
  <c r="C9" i="7"/>
  <c r="E14" i="7"/>
  <c r="E6" i="7"/>
  <c r="E14" i="25"/>
  <c r="F14" i="25"/>
  <c r="D14" i="25"/>
  <c r="I9" i="4" l="1"/>
  <c r="G9" i="4"/>
  <c r="E9" i="4"/>
  <c r="C9" i="4"/>
  <c r="H10" i="15"/>
  <c r="G10" i="15"/>
  <c r="F10" i="15"/>
  <c r="I6" i="15"/>
  <c r="G7" i="25"/>
  <c r="E32" i="5"/>
  <c r="F16" i="5"/>
  <c r="D12" i="11"/>
  <c r="I8" i="4"/>
  <c r="I7" i="4"/>
  <c r="F24" i="5"/>
  <c r="E12" i="11"/>
  <c r="E8" i="4" s="1"/>
  <c r="F32" i="5"/>
  <c r="F12" i="11"/>
  <c r="G8" i="4" s="1"/>
  <c r="C16" i="5"/>
  <c r="C24" i="5"/>
  <c r="C32" i="5"/>
  <c r="D16" i="5"/>
  <c r="D24" i="5"/>
  <c r="D32" i="5"/>
  <c r="E16" i="5"/>
  <c r="E24" i="5"/>
  <c r="G11" i="11"/>
  <c r="G8" i="11"/>
  <c r="G7" i="11"/>
  <c r="G6" i="11"/>
  <c r="G5" i="11"/>
  <c r="D33" i="5" l="1"/>
  <c r="E33" i="5"/>
  <c r="F33" i="5"/>
  <c r="C33" i="5"/>
  <c r="I10" i="4"/>
  <c r="G12" i="11"/>
  <c r="I9" i="15"/>
  <c r="G7" i="4"/>
  <c r="G10" i="4" s="1"/>
  <c r="E7" i="4"/>
  <c r="E10" i="4" s="1"/>
  <c r="F11" i="15"/>
  <c r="C11" i="4" s="1"/>
  <c r="G11" i="15"/>
  <c r="E11" i="4" s="1"/>
  <c r="H11" i="15"/>
  <c r="G11" i="4" s="1"/>
  <c r="I11" i="4"/>
  <c r="C8" i="4"/>
  <c r="K8" i="4" s="1"/>
  <c r="C7" i="4"/>
  <c r="C10" i="4" s="1"/>
  <c r="K9" i="4"/>
  <c r="I10" i="15"/>
  <c r="B22" i="7" s="1"/>
  <c r="G14" i="25"/>
  <c r="I12" i="4" l="1"/>
  <c r="J10" i="4" s="1"/>
  <c r="E20" i="7"/>
  <c r="E12" i="4"/>
  <c r="F11" i="4" s="1"/>
  <c r="G12" i="4"/>
  <c r="H7" i="4" s="1"/>
  <c r="K10" i="4"/>
  <c r="K11" i="4"/>
  <c r="I11" i="15"/>
  <c r="C12" i="4"/>
  <c r="K7" i="4"/>
  <c r="J8" i="4" l="1"/>
  <c r="J7" i="4"/>
  <c r="J9" i="4"/>
  <c r="J11" i="4"/>
  <c r="F7" i="4"/>
  <c r="H9" i="4"/>
  <c r="H11" i="4"/>
  <c r="F8" i="4"/>
  <c r="F9" i="4"/>
  <c r="F10" i="4"/>
  <c r="H10" i="4"/>
  <c r="H8" i="4"/>
  <c r="K12" i="4"/>
  <c r="L10" i="4" l="1"/>
  <c r="B19" i="7"/>
  <c r="E18" i="7" s="1"/>
  <c r="J12" i="4"/>
  <c r="H12" i="4"/>
  <c r="F12" i="4"/>
  <c r="L8" i="4"/>
  <c r="L9" i="4"/>
  <c r="L11" i="4"/>
  <c r="L7" i="4"/>
  <c r="D9" i="4"/>
  <c r="D10" i="4"/>
  <c r="D11" i="4"/>
  <c r="D8" i="4"/>
  <c r="D7" i="4"/>
  <c r="E5" i="7" l="1"/>
  <c r="L12" i="4"/>
  <c r="D12" i="4"/>
  <c r="E23" i="7" l="1"/>
  <c r="C15" i="7"/>
  <c r="C22" i="7"/>
  <c r="B23" i="7" l="1"/>
  <c r="F18" i="7" l="1"/>
  <c r="C5" i="7"/>
  <c r="C8" i="7"/>
  <c r="F5" i="7"/>
  <c r="F14" i="7"/>
  <c r="C7" i="7"/>
  <c r="F20" i="7"/>
  <c r="C21" i="7"/>
  <c r="F6" i="7"/>
  <c r="C19" i="7"/>
  <c r="C23" i="7" l="1"/>
  <c r="F23"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C7" authorId="0" shapeId="0" xr:uid="{B55E10BE-8928-4460-A9EC-13C13B3E49C6}">
      <text>
        <r>
          <rPr>
            <b/>
            <sz val="9"/>
            <color indexed="81"/>
            <rFont val="Tahoma"/>
            <charset val="1"/>
          </rPr>
          <t>europe-bfc :</t>
        </r>
        <r>
          <rPr>
            <sz val="9"/>
            <color indexed="81"/>
            <rFont val="Tahoma"/>
            <charset val="1"/>
          </rPr>
          <t xml:space="preserve">
la cellule se colore en rouge lorsque les salaire annuel brut chargé est supérieur à 100k</t>
        </r>
      </text>
    </comment>
    <comment ref="E7" authorId="0" shapeId="0" xr:uid="{4584D090-5D3C-4179-9CE8-A4E28B144F33}">
      <text>
        <r>
          <rPr>
            <b/>
            <sz val="9"/>
            <color indexed="81"/>
            <rFont val="Tahoma"/>
            <family val="2"/>
          </rPr>
          <t>europe-bfc :</t>
        </r>
        <r>
          <rPr>
            <sz val="9"/>
            <color indexed="81"/>
            <rFont val="Tahoma"/>
            <family val="2"/>
          </rPr>
          <t xml:space="preserve">
pièce justificative à l'appui (convention collective, protocole de gestion du personnel, contrat de travail, etc.)</t>
        </r>
      </text>
    </comment>
  </commentList>
</comments>
</file>

<file path=xl/sharedStrings.xml><?xml version="1.0" encoding="utf-8"?>
<sst xmlns="http://schemas.openxmlformats.org/spreadsheetml/2006/main" count="165" uniqueCount="102">
  <si>
    <t>Postes de dépenses</t>
  </si>
  <si>
    <t>Total</t>
  </si>
  <si>
    <t>%</t>
  </si>
  <si>
    <t>€</t>
  </si>
  <si>
    <t>Année 1</t>
  </si>
  <si>
    <t>Année 2</t>
  </si>
  <si>
    <t>Année 3</t>
  </si>
  <si>
    <t>Année 4</t>
  </si>
  <si>
    <t>(1)</t>
  </si>
  <si>
    <t>(2)</t>
  </si>
  <si>
    <t>(3)</t>
  </si>
  <si>
    <t>Total pour l'opération</t>
  </si>
  <si>
    <t xml:space="preserve">Années / Exercices </t>
  </si>
  <si>
    <t>Dépenses totales</t>
  </si>
  <si>
    <t>Sous-total année 1</t>
  </si>
  <si>
    <t>Sous-total année 2</t>
  </si>
  <si>
    <t>Sous-total année 3</t>
  </si>
  <si>
    <t>(saisir une ligne par personne)</t>
  </si>
  <si>
    <t>Montants ventilés par année</t>
  </si>
  <si>
    <t>Montants valorisés par année</t>
  </si>
  <si>
    <t>Mise à disposition 
de biens immobiliers, d'équipement, de matières premières, …</t>
  </si>
  <si>
    <t>Mise à disposition 
de prestations, de personnels,
travail bénévole, …</t>
  </si>
  <si>
    <t>Détailler la nature
des dépenses prévues</t>
  </si>
  <si>
    <t>Détailler les bases
de calcul, si nécessaire</t>
  </si>
  <si>
    <t>Dépenses indirectes</t>
  </si>
  <si>
    <t>Dépenses en nature</t>
  </si>
  <si>
    <t>Tableau récapitulatif des dépenses prévisionnelles</t>
  </si>
  <si>
    <t>Activité liée
à l'opération
 (en h)</t>
  </si>
  <si>
    <t>Dépenses liées
à l'opération
(en €)</t>
  </si>
  <si>
    <t>d'origine publique</t>
  </si>
  <si>
    <t>d'origine privée</t>
  </si>
  <si>
    <r>
      <t>Financeurs</t>
    </r>
    <r>
      <rPr>
        <sz val="8"/>
        <rFont val="Arial"/>
        <family val="2"/>
      </rPr>
      <t xml:space="preserve"> (une ligne par financeur)</t>
    </r>
  </si>
  <si>
    <t>Total des ressources (1+2+3+4+5+6)</t>
  </si>
  <si>
    <t>Objet (1 ligne par contributeur)</t>
  </si>
  <si>
    <t>Nature juridique</t>
  </si>
  <si>
    <t>Total d'origine publique</t>
  </si>
  <si>
    <t>Total d'origine privée</t>
  </si>
  <si>
    <t>Contributeur 
(nom de la structure)</t>
  </si>
  <si>
    <t>Le service instructeur en apprécie notamment les éléments suivants :</t>
  </si>
  <si>
    <t>. le rattachement des dépenses à l'opération</t>
  </si>
  <si>
    <t>. la conformité des bases de calcul</t>
  </si>
  <si>
    <t>3. Financements externes privés *</t>
  </si>
  <si>
    <t>2. Autres financements publics *</t>
  </si>
  <si>
    <r>
      <rPr>
        <b/>
        <sz val="14"/>
        <rFont val="Arial"/>
        <family val="2"/>
      </rPr>
      <t>1A-1 : Dépenses directes de personnel</t>
    </r>
    <r>
      <rPr>
        <sz val="12"/>
        <rFont val="Arial"/>
        <family val="2"/>
      </rPr>
      <t xml:space="preserve">
(personnel employé par l'organisme bénéficiaire intervenant directement sur l'opération)</t>
    </r>
  </si>
  <si>
    <t>Tableau récapitulatif des ressources prévisionnelles</t>
  </si>
  <si>
    <t>% du coût total</t>
  </si>
  <si>
    <t>1A-1</t>
  </si>
  <si>
    <t>1A-2</t>
  </si>
  <si>
    <t>1A-3</t>
  </si>
  <si>
    <t>1A-4</t>
  </si>
  <si>
    <t>1A-Dépenses</t>
  </si>
  <si>
    <t>1A-Ressources</t>
  </si>
  <si>
    <t>Dépenses de personnel</t>
  </si>
  <si>
    <t>Contributions en nature</t>
  </si>
  <si>
    <t>4. Autofinancement</t>
  </si>
  <si>
    <t>5. Apports en nature</t>
  </si>
  <si>
    <t xml:space="preserve">2. Autres financements publics </t>
  </si>
  <si>
    <t xml:space="preserve">3. Financements externes privés </t>
  </si>
  <si>
    <t>Remplir les cases colorées en bleu :</t>
  </si>
  <si>
    <t>Liste des onglets</t>
  </si>
  <si>
    <t>Notice relative à l'Annexe 1A - plan de financement</t>
  </si>
  <si>
    <t>1A-4 : Contributions en nature</t>
  </si>
  <si>
    <t>1. UE</t>
  </si>
  <si>
    <t>Autofinancement</t>
  </si>
  <si>
    <t>PARTENAIRE 1</t>
  </si>
  <si>
    <t>PARTENAIRE 2</t>
  </si>
  <si>
    <t>PARTENAIRE 3</t>
  </si>
  <si>
    <t>PARTENAIRE 4</t>
  </si>
  <si>
    <t>PARTENAIRE 5</t>
  </si>
  <si>
    <t>PARTENAIRE 6</t>
  </si>
  <si>
    <t>PARTENAIRE 7</t>
  </si>
  <si>
    <t>PLAN DE FINANCEMENT - projets collaboratifs</t>
  </si>
  <si>
    <t>Plan de financement consolidé</t>
  </si>
  <si>
    <t>Version du 22/09/2022</t>
  </si>
  <si>
    <r>
      <rPr>
        <sz val="18"/>
        <color theme="0"/>
        <rFont val="Arial"/>
        <family val="2"/>
      </rPr>
      <t>Dossier de demande d'aide européenne</t>
    </r>
    <r>
      <rPr>
        <sz val="14"/>
        <color theme="0"/>
        <rFont val="Arial"/>
        <family val="2"/>
      </rPr>
      <t xml:space="preserve">
</t>
    </r>
    <r>
      <rPr>
        <sz val="13"/>
        <color theme="0"/>
        <rFont val="Arial"/>
        <family val="2"/>
      </rPr>
      <t>Fonds européen de développement régional (FEDER)</t>
    </r>
    <r>
      <rPr>
        <sz val="14"/>
        <color theme="0"/>
        <rFont val="Arial"/>
        <family val="2"/>
      </rPr>
      <t xml:space="preserve">
</t>
    </r>
    <r>
      <rPr>
        <sz val="12"/>
        <color theme="0"/>
        <rFont val="Arial"/>
        <family val="2"/>
      </rPr>
      <t xml:space="preserve">. . . . . . . . . . . . . . . . . . . . . . . . . . . . . . . . . . . . .. . . . . . …….. . . . . . </t>
    </r>
    <r>
      <rPr>
        <sz val="14"/>
        <color theme="0"/>
        <rFont val="Arial"/>
        <family val="2"/>
      </rPr>
      <t xml:space="preserve">
Programme FEDER/FSE+ Bourgogne-Franche-Comté et Massif du Jura 2021-2027</t>
    </r>
  </si>
  <si>
    <t>Ce document a pour finalité de traduire en termes financiers les actions contenues dans votre opération</t>
  </si>
  <si>
    <t>. l'éligibilité des dépenses au regard des textes communautaires et nationaux</t>
  </si>
  <si>
    <t>. le caractère raisonnable et proportionné des moyens (humains et matériels) mobilisés au regard des objectifs poursuivis et des conditions prévisionnelles de réalisation des actions</t>
  </si>
  <si>
    <t>DEMANDEUR : chef de file</t>
  </si>
  <si>
    <t>LIBELLE DU PROJET : nom du projet</t>
  </si>
  <si>
    <t>Autres dépenses directes</t>
  </si>
  <si>
    <t>Prestations externes de service</t>
  </si>
  <si>
    <t>Récapitulatif des dépenses</t>
  </si>
  <si>
    <t>Récapitulatif des ressources</t>
  </si>
  <si>
    <t>Fonction</t>
  </si>
  <si>
    <t>NOM Prénom</t>
  </si>
  <si>
    <t>Activité
totale travaillée dans la structure
(en h)</t>
  </si>
  <si>
    <t>Base
de dépenses
(salaires annuels
bruts chargés en €)</t>
  </si>
  <si>
    <t>(4)=(1)/(3)x(4)</t>
  </si>
  <si>
    <t>1A-2 : Prestations externes directement liées et nécessaires à l'opération</t>
  </si>
  <si>
    <t>Objet de la prestation externe
(exemples : usinage, réalisation de prototype)</t>
  </si>
  <si>
    <t>Détailler les bases
de calcul, si nécessaire (exemple : devis)</t>
  </si>
  <si>
    <t>1A-3 : Autres dépenses directement rattachables à l'opération</t>
  </si>
  <si>
    <t>Personnels</t>
  </si>
  <si>
    <t>Prestations externes de services</t>
  </si>
  <si>
    <t xml:space="preserve">* les cofinancements externes (publics ou privés) doivent s'inscrire dans la même période d'éxécution et sur la même assiette de dépenses  éligibles, ou le cas échéant, au prorata de la durée et/ou de l'assiette
</t>
  </si>
  <si>
    <t>Un taux d’affectation au projet de 20% minimum est requis pour chaque personnel valorisé</t>
  </si>
  <si>
    <t>Le salaire annuel brut chargé est plafonnée à 100 000 € / ETP ; en cas de personnel travaillant à temps non-complet dans la structure, un prorata temporis doit être calculé</t>
  </si>
  <si>
    <t>Exemple pour un personnel travaillant à 80% dans la structure : salaires annuels bruts chargés plafonnés à 100 000 x 0,8 = 80 000 €</t>
  </si>
  <si>
    <t>Objet</t>
  </si>
  <si>
    <t>Il s'agit des dépenses de communication, fournitures et consommables (pas de clé de répartition), achat de matériels</t>
  </si>
  <si>
    <t>NB : au titre des dépenses de matériels réalisées par des entreprises, seule la quote-part relative à l’amortissement sur la durée du projet FEDER est éligible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</si>
</sst>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4" formatCode="_-* #,##0.00\ &quot;€&quot;_-;\-* #,##0.00\ &quot;€&quot;_-;_-* &quot;-&quot;??\ &quot;€&quot;_-;_-@_-"/>
    <numFmt numFmtId="164" formatCode="_-* #,##0.00\ _€_-;\-* #,##0.00\ _€_-;_-* &quot;-&quot;??\ _€_-;_-@_-"/>
    <numFmt numFmtId="165" formatCode="_-* #,##0.00&quot; €&quot;_-;\-* #,##0.00&quot; €&quot;_-;_-* &quot;-&quot;??&quot; €&quot;_-;_-@_-"/>
    <numFmt numFmtId="166" formatCode="#,##0&quot; €&quot;"/>
    <numFmt numFmtId="167" formatCode="0.0%"/>
    <numFmt numFmtId="168" formatCode="#,##0\ [$€-1]"/>
    <numFmt numFmtId="169" formatCode="#,##0.00&quot; €&quot;"/>
    <numFmt numFmtId="170" formatCode="_-* #,##0.00\ [$€-1]_-;\-* #,##0.00\ [$€-1]_-;_-* &quot;-&quot;??\ [$€-1]_-;_-@_-"/>
    <numFmt numFmtId="171" formatCode="_-* #,##0.00\ [$€-40C]_-;\-* #,##0.00\ [$€-40C]_-;_-* &quot;-&quot;??\ [$€-40C]_-;_-@_-"/>
    <numFmt numFmtId="172" formatCode="#,##0.00\ &quot;€&quot;"/>
    <numFmt numFmtId="173" formatCode="_-* #,##0\ [$€-40C]_-;\-* #,##0\ [$€-40C]_-;_-* &quot;-&quot;??\ [$€-40C]_-;_-@_-"/>
    <numFmt numFmtId="174" formatCode="_-* #,##0.00\ _F_-;\-* #,##0.00\ _F_-;_-* &quot;-&quot;??\ _F_-;_-@_-"/>
    <numFmt numFmtId="175" formatCode="_-* #,##0.00_ _$_-;\-* #,##0.00_ _$_-;_-* &quot;-&quot;??_ _$_-;_-@_-"/>
  </numFmts>
  <fonts count="60" x14ac:knownFonts="1">
    <font>
      <sz val="10"/>
      <name val="Arial"/>
    </font>
    <font>
      <sz val="11"/>
      <color theme="1"/>
      <name val="Calibri"/>
      <family val="2"/>
      <scheme val="minor"/>
    </font>
    <font>
      <b/>
      <sz val="10"/>
      <name val="Arial"/>
      <family val="2"/>
    </font>
    <font>
      <i/>
      <sz val="10"/>
      <name val="Arial"/>
      <family val="2"/>
    </font>
    <font>
      <sz val="10"/>
      <name val="Arial"/>
      <family val="2"/>
    </font>
    <font>
      <sz val="9"/>
      <name val="Arial"/>
      <family val="2"/>
    </font>
    <font>
      <b/>
      <sz val="9"/>
      <name val="Arial"/>
      <family val="2"/>
    </font>
    <font>
      <sz val="8"/>
      <name val="Arial"/>
      <family val="2"/>
    </font>
    <font>
      <b/>
      <sz val="10"/>
      <name val="Arial"/>
      <family val="2"/>
    </font>
    <font>
      <sz val="10"/>
      <name val="Arial"/>
      <family val="2"/>
    </font>
    <font>
      <i/>
      <sz val="9"/>
      <name val="Arial"/>
      <family val="2"/>
    </font>
    <font>
      <i/>
      <sz val="10"/>
      <name val="Arial"/>
      <family val="2"/>
    </font>
    <font>
      <i/>
      <sz val="9"/>
      <name val="Arial"/>
      <family val="2"/>
    </font>
    <font>
      <b/>
      <i/>
      <sz val="10"/>
      <name val="Arial"/>
      <family val="2"/>
    </font>
    <font>
      <sz val="20"/>
      <name val="Arial"/>
      <family val="2"/>
    </font>
    <font>
      <sz val="16"/>
      <color indexed="22"/>
      <name val="Webdings"/>
      <family val="1"/>
      <charset val="2"/>
    </font>
    <font>
      <sz val="12"/>
      <name val="Arial"/>
      <family val="2"/>
    </font>
    <font>
      <sz val="12"/>
      <color indexed="23"/>
      <name val="Arial"/>
      <family val="2"/>
    </font>
    <font>
      <sz val="11"/>
      <name val="Arial"/>
      <family val="2"/>
    </font>
    <font>
      <sz val="9"/>
      <name val="Arial"/>
      <family val="2"/>
    </font>
    <font>
      <b/>
      <i/>
      <sz val="11"/>
      <name val="Arial"/>
      <family val="2"/>
    </font>
    <font>
      <sz val="10"/>
      <name val="Arial"/>
      <family val="2"/>
    </font>
    <font>
      <sz val="11"/>
      <color indexed="8"/>
      <name val="Calibri"/>
      <family val="2"/>
    </font>
    <font>
      <sz val="11"/>
      <color theme="1"/>
      <name val="Calibri"/>
      <family val="2"/>
      <scheme val="minor"/>
    </font>
    <font>
      <sz val="10"/>
      <color rgb="FFFF0000"/>
      <name val="Arial"/>
      <family val="2"/>
    </font>
    <font>
      <sz val="10"/>
      <color theme="0"/>
      <name val="Arial"/>
      <family val="2"/>
    </font>
    <font>
      <sz val="18"/>
      <color theme="0"/>
      <name val="Arial"/>
      <family val="2"/>
    </font>
    <font>
      <sz val="14"/>
      <color theme="0"/>
      <name val="Arial"/>
      <family val="2"/>
    </font>
    <font>
      <b/>
      <sz val="14"/>
      <name val="Arial"/>
      <family val="2"/>
    </font>
    <font>
      <sz val="12"/>
      <color theme="0"/>
      <name val="Arial"/>
      <family val="2"/>
    </font>
    <font>
      <sz val="13"/>
      <color theme="0"/>
      <name val="Arial"/>
      <family val="2"/>
    </font>
    <font>
      <b/>
      <sz val="12"/>
      <name val="Arial"/>
      <family val="2"/>
    </font>
    <font>
      <sz val="11"/>
      <color rgb="FF9C6500"/>
      <name val="Calibri"/>
      <family val="2"/>
      <scheme val="minor"/>
    </font>
    <font>
      <sz val="10"/>
      <color indexed="8"/>
      <name val="Arial"/>
      <family val="2"/>
    </font>
    <font>
      <sz val="10"/>
      <name val="Verdana"/>
      <family val="2"/>
    </font>
    <font>
      <b/>
      <sz val="11"/>
      <color indexed="8"/>
      <name val="Calibri"/>
      <family val="2"/>
    </font>
    <font>
      <sz val="11"/>
      <color indexed="9"/>
      <name val="Calibri"/>
      <family val="2"/>
    </font>
    <font>
      <sz val="11"/>
      <color indexed="10"/>
      <name val="Calibri"/>
      <family val="2"/>
    </font>
    <font>
      <b/>
      <sz val="11"/>
      <color indexed="52"/>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1"/>
      <color indexed="17"/>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9"/>
      <name val="Calibri"/>
      <family val="2"/>
    </font>
    <font>
      <sz val="10"/>
      <color theme="1"/>
      <name val="Arial"/>
      <family val="2"/>
    </font>
    <font>
      <sz val="10"/>
      <name val="MS Sans Serif"/>
      <family val="2"/>
    </font>
    <font>
      <b/>
      <sz val="9"/>
      <color rgb="FF00B050"/>
      <name val="Arial"/>
      <family val="2"/>
    </font>
    <font>
      <sz val="9"/>
      <color indexed="81"/>
      <name val="Tahoma"/>
      <family val="2"/>
    </font>
    <font>
      <b/>
      <sz val="9"/>
      <color indexed="81"/>
      <name val="Tahoma"/>
      <family val="2"/>
    </font>
    <font>
      <sz val="9"/>
      <color indexed="81"/>
      <name val="Tahoma"/>
      <charset val="1"/>
    </font>
    <font>
      <b/>
      <sz val="9"/>
      <color indexed="81"/>
      <name val="Tahoma"/>
      <charset val="1"/>
    </font>
    <font>
      <b/>
      <sz val="11"/>
      <color theme="1"/>
      <name val="Arial"/>
      <family val="2"/>
    </font>
    <font>
      <b/>
      <sz val="9"/>
      <color theme="1"/>
      <name val="Arial"/>
      <family val="2"/>
    </font>
  </fonts>
  <fills count="28">
    <fill>
      <patternFill patternType="none"/>
    </fill>
    <fill>
      <patternFill patternType="gray125"/>
    </fill>
    <fill>
      <patternFill patternType="solid">
        <fgColor theme="0" tint="-4.9989318521683403E-2"/>
        <bgColor indexed="64"/>
      </patternFill>
    </fill>
    <fill>
      <patternFill patternType="solid">
        <fgColor rgb="FF0070C0"/>
        <bgColor indexed="64"/>
      </patternFill>
    </fill>
    <fill>
      <patternFill patternType="solid">
        <fgColor indexed="43"/>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55"/>
      </patternFill>
    </fill>
    <fill>
      <patternFill patternType="solid">
        <fgColor rgb="FFFFFFCC"/>
        <bgColor indexed="64"/>
      </patternFill>
    </fill>
    <fill>
      <patternFill patternType="solid">
        <fgColor rgb="FFFFFFB9"/>
        <bgColor indexed="64"/>
      </patternFill>
    </fill>
  </fills>
  <borders count="99">
    <border>
      <left/>
      <right/>
      <top/>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style="dotted">
        <color indexed="64"/>
      </right>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otted">
        <color indexed="64"/>
      </left>
      <right style="dotted">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indexed="64"/>
      </top>
      <bottom/>
      <diagonal/>
    </border>
    <border>
      <left style="thin">
        <color indexed="64"/>
      </left>
      <right style="dotted">
        <color indexed="64"/>
      </right>
      <top style="double">
        <color indexed="64"/>
      </top>
      <bottom style="thin">
        <color indexed="64"/>
      </bottom>
      <diagonal/>
    </border>
    <border>
      <left style="dotted">
        <color indexed="64"/>
      </left>
      <right style="dotted">
        <color indexed="64"/>
      </right>
      <top style="double">
        <color indexed="64"/>
      </top>
      <bottom style="thin">
        <color indexed="64"/>
      </bottom>
      <diagonal/>
    </border>
    <border>
      <left style="dotted">
        <color indexed="64"/>
      </left>
      <right style="dotted">
        <color indexed="64"/>
      </right>
      <top style="dotted">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dotted">
        <color indexed="64"/>
      </bottom>
      <diagonal/>
    </border>
    <border>
      <left style="thin">
        <color indexed="64"/>
      </left>
      <right style="thin">
        <color indexed="64"/>
      </right>
      <top style="dotted">
        <color indexed="64"/>
      </top>
      <bottom style="dotted">
        <color indexed="64"/>
      </bottom>
      <diagonal/>
    </border>
    <border>
      <left style="medium">
        <color indexed="64"/>
      </left>
      <right/>
      <top/>
      <bottom style="dotted">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style="dotted">
        <color indexed="64"/>
      </left>
      <right style="dotted">
        <color indexed="64"/>
      </right>
      <top/>
      <bottom style="dotted">
        <color indexed="64"/>
      </bottom>
      <diagonal/>
    </border>
    <border>
      <left style="dotted">
        <color indexed="64"/>
      </left>
      <right/>
      <top style="medium">
        <color indexed="64"/>
      </top>
      <bottom style="medium">
        <color indexed="64"/>
      </bottom>
      <diagonal/>
    </border>
    <border>
      <left style="thin">
        <color indexed="64"/>
      </left>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dotted">
        <color indexed="64"/>
      </left>
      <right style="medium">
        <color indexed="64"/>
      </right>
      <top style="medium">
        <color indexed="64"/>
      </top>
      <bottom style="medium">
        <color indexed="64"/>
      </bottom>
      <diagonal/>
    </border>
    <border>
      <left style="medium">
        <color indexed="64"/>
      </left>
      <right style="dotted">
        <color indexed="64"/>
      </right>
      <top/>
      <bottom/>
      <diagonal/>
    </border>
    <border>
      <left style="medium">
        <color indexed="64"/>
      </left>
      <right style="dotted">
        <color indexed="64"/>
      </right>
      <top/>
      <bottom style="medium">
        <color indexed="64"/>
      </bottom>
      <diagonal/>
    </border>
    <border>
      <left style="dotted">
        <color indexed="64"/>
      </left>
      <right style="medium">
        <color indexed="64"/>
      </right>
      <top/>
      <bottom/>
      <diagonal/>
    </border>
    <border>
      <left style="dotted">
        <color indexed="64"/>
      </left>
      <right style="medium">
        <color indexed="64"/>
      </right>
      <top/>
      <bottom style="medium">
        <color indexed="64"/>
      </bottom>
      <diagonal/>
    </border>
    <border>
      <left style="dotted">
        <color indexed="64"/>
      </left>
      <right style="medium">
        <color indexed="64"/>
      </right>
      <top style="medium">
        <color indexed="64"/>
      </top>
      <bottom/>
      <diagonal/>
    </border>
    <border>
      <left style="medium">
        <color indexed="64"/>
      </left>
      <right style="dotted">
        <color indexed="64"/>
      </right>
      <top style="medium">
        <color indexed="64"/>
      </top>
      <bottom/>
      <diagonal/>
    </border>
    <border>
      <left style="medium">
        <color indexed="64"/>
      </left>
      <right style="medium">
        <color indexed="64"/>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64"/>
      </left>
      <right style="dashed">
        <color indexed="64"/>
      </right>
      <top style="thin">
        <color indexed="64"/>
      </top>
      <bottom style="dotted">
        <color indexed="64"/>
      </bottom>
      <diagonal/>
    </border>
    <border>
      <left style="dashed">
        <color indexed="64"/>
      </left>
      <right style="dashed">
        <color indexed="64"/>
      </right>
      <top/>
      <bottom style="dotted">
        <color indexed="64"/>
      </bottom>
      <diagonal/>
    </border>
    <border>
      <left style="thin">
        <color indexed="64"/>
      </left>
      <right style="dashed">
        <color indexed="64"/>
      </right>
      <top/>
      <bottom style="dotted">
        <color indexed="64"/>
      </bottom>
      <diagonal/>
    </border>
    <border>
      <left style="dotted">
        <color indexed="64"/>
      </left>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dotted">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style="dotted">
        <color indexed="64"/>
      </top>
      <bottom style="dotted">
        <color indexed="64"/>
      </bottom>
      <diagonal/>
    </border>
    <border>
      <left style="medium">
        <color indexed="64"/>
      </left>
      <right/>
      <top style="dotted">
        <color indexed="64"/>
      </top>
      <bottom/>
      <diagonal/>
    </border>
    <border>
      <left style="medium">
        <color indexed="64"/>
      </left>
      <right/>
      <top style="medium">
        <color indexed="64"/>
      </top>
      <bottom style="dotted">
        <color indexed="64"/>
      </bottom>
      <diagonal/>
    </border>
    <border>
      <left style="medium">
        <color indexed="64"/>
      </left>
      <right/>
      <top style="dotted">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dotted">
        <color indexed="64"/>
      </right>
      <top/>
      <bottom style="dotted">
        <color indexed="64"/>
      </bottom>
      <diagonal/>
    </border>
    <border>
      <left style="dotted">
        <color indexed="64"/>
      </left>
      <right style="medium">
        <color indexed="64"/>
      </right>
      <top/>
      <bottom style="dotted">
        <color indexed="64"/>
      </bottom>
      <diagonal/>
    </border>
    <border>
      <left style="medium">
        <color indexed="64"/>
      </left>
      <right style="dotted">
        <color indexed="64"/>
      </right>
      <top style="dotted">
        <color indexed="64"/>
      </top>
      <bottom style="dotted">
        <color indexed="64"/>
      </bottom>
      <diagonal/>
    </border>
    <border>
      <left style="dotted">
        <color indexed="64"/>
      </left>
      <right style="medium">
        <color indexed="64"/>
      </right>
      <top style="dotted">
        <color indexed="64"/>
      </top>
      <bottom style="dotted">
        <color indexed="64"/>
      </bottom>
      <diagonal/>
    </border>
    <border>
      <left style="medium">
        <color indexed="64"/>
      </left>
      <right style="dotted">
        <color indexed="64"/>
      </right>
      <top style="dotted">
        <color indexed="64"/>
      </top>
      <bottom/>
      <diagonal/>
    </border>
    <border>
      <left style="medium">
        <color indexed="64"/>
      </left>
      <right style="dotted">
        <color indexed="64"/>
      </right>
      <top style="medium">
        <color indexed="64"/>
      </top>
      <bottom style="dotted">
        <color indexed="64"/>
      </bottom>
      <diagonal/>
    </border>
    <border>
      <left style="dotted">
        <color indexed="64"/>
      </left>
      <right style="medium">
        <color indexed="64"/>
      </right>
      <top style="medium">
        <color indexed="64"/>
      </top>
      <bottom style="dotted">
        <color indexed="64"/>
      </bottom>
      <diagonal/>
    </border>
    <border>
      <left style="dotted">
        <color indexed="64"/>
      </left>
      <right style="medium">
        <color indexed="64"/>
      </right>
      <top style="dotted">
        <color indexed="64"/>
      </top>
      <bottom style="medium">
        <color indexed="64"/>
      </bottom>
      <diagonal/>
    </border>
  </borders>
  <cellStyleXfs count="157">
    <xf numFmtId="0" fontId="0" fillId="0" borderId="0"/>
    <xf numFmtId="165" fontId="4" fillId="0" borderId="0" applyFont="0" applyFill="0" applyBorder="0" applyAlignment="0" applyProtection="0"/>
    <xf numFmtId="165" fontId="21" fillId="0" borderId="0" applyFont="0" applyFill="0" applyBorder="0" applyAlignment="0" applyProtection="0"/>
    <xf numFmtId="0" fontId="23" fillId="0" borderId="0"/>
    <xf numFmtId="0" fontId="4" fillId="0" borderId="0"/>
    <xf numFmtId="9" fontId="4" fillId="0" borderId="0" applyFont="0" applyFill="0" applyBorder="0" applyAlignment="0" applyProtection="0"/>
    <xf numFmtId="9" fontId="22" fillId="0" borderId="0" applyFont="0" applyFill="0" applyBorder="0" applyAlignment="0" applyProtection="0"/>
    <xf numFmtId="9" fontId="4" fillId="0" borderId="0" applyFont="0" applyFill="0" applyBorder="0" applyAlignment="0" applyProtection="0"/>
    <xf numFmtId="165" fontId="4" fillId="0" borderId="0" applyFont="0" applyFill="0" applyBorder="0" applyAlignment="0" applyProtection="0"/>
    <xf numFmtId="0" fontId="1" fillId="0" borderId="0"/>
    <xf numFmtId="0" fontId="1" fillId="0" borderId="0"/>
    <xf numFmtId="0" fontId="32" fillId="4" borderId="0" applyNumberFormat="0" applyBorder="0" applyAlignment="0" applyProtection="0"/>
    <xf numFmtId="9" fontId="22" fillId="0" borderId="0" applyFont="0" applyFill="0" applyBorder="0" applyAlignment="0" applyProtection="0"/>
    <xf numFmtId="0" fontId="4" fillId="0" borderId="0"/>
    <xf numFmtId="173" fontId="1" fillId="0" borderId="0"/>
    <xf numFmtId="173" fontId="33" fillId="0" borderId="0"/>
    <xf numFmtId="173" fontId="33" fillId="0" borderId="0"/>
    <xf numFmtId="44" fontId="4" fillId="0" borderId="0" applyFill="0" applyBorder="0" applyAlignment="0" applyProtection="0"/>
    <xf numFmtId="164" fontId="22" fillId="0" borderId="0" applyFont="0" applyFill="0" applyBorder="0" applyAlignment="0" applyProtection="0"/>
    <xf numFmtId="173" fontId="4" fillId="0" borderId="0"/>
    <xf numFmtId="173" fontId="4" fillId="0" borderId="0"/>
    <xf numFmtId="174" fontId="4" fillId="0" borderId="0" applyFont="0" applyFill="0" applyBorder="0" applyAlignment="0" applyProtection="0"/>
    <xf numFmtId="175" fontId="34" fillId="0" borderId="0" applyFont="0" applyFill="0" applyBorder="0" applyAlignment="0" applyProtection="0"/>
    <xf numFmtId="44" fontId="22" fillId="0" borderId="0" applyFont="0" applyFill="0" applyBorder="0" applyAlignment="0" applyProtection="0"/>
    <xf numFmtId="173" fontId="34" fillId="0" borderId="0"/>
    <xf numFmtId="0" fontId="1" fillId="0" borderId="0"/>
    <xf numFmtId="0" fontId="22" fillId="5" borderId="0" applyNumberFormat="0" applyBorder="0" applyAlignment="0" applyProtection="0"/>
    <xf numFmtId="0" fontId="22" fillId="6" borderId="0" applyNumberFormat="0" applyBorder="0" applyAlignment="0" applyProtection="0"/>
    <xf numFmtId="0" fontId="22" fillId="7" borderId="0" applyNumberFormat="0" applyBorder="0" applyAlignment="0" applyProtection="0"/>
    <xf numFmtId="0" fontId="22" fillId="8" borderId="0" applyNumberFormat="0" applyBorder="0" applyAlignment="0" applyProtection="0"/>
    <xf numFmtId="0" fontId="22" fillId="9" borderId="0" applyNumberFormat="0" applyBorder="0" applyAlignment="0" applyProtection="0"/>
    <xf numFmtId="0" fontId="22" fillId="10" borderId="0" applyNumberFormat="0" applyBorder="0" applyAlignment="0" applyProtection="0"/>
    <xf numFmtId="0" fontId="22" fillId="11" borderId="0" applyNumberFormat="0" applyBorder="0" applyAlignment="0" applyProtection="0"/>
    <xf numFmtId="0" fontId="22" fillId="12" borderId="0" applyNumberFormat="0" applyBorder="0" applyAlignment="0" applyProtection="0"/>
    <xf numFmtId="0" fontId="22" fillId="13" borderId="0" applyNumberFormat="0" applyBorder="0" applyAlignment="0" applyProtection="0"/>
    <xf numFmtId="0" fontId="22" fillId="8"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36" fillId="15" borderId="0" applyNumberFormat="0" applyBorder="0" applyAlignment="0" applyProtection="0"/>
    <xf numFmtId="0" fontId="36" fillId="12" borderId="0" applyNumberFormat="0" applyBorder="0" applyAlignment="0" applyProtection="0"/>
    <xf numFmtId="0" fontId="36" fillId="13" borderId="0" applyNumberFormat="0" applyBorder="0" applyAlignment="0" applyProtection="0"/>
    <xf numFmtId="0" fontId="36" fillId="16" borderId="0" applyNumberFormat="0" applyBorder="0" applyAlignment="0" applyProtection="0"/>
    <xf numFmtId="0" fontId="36" fillId="17" borderId="0" applyNumberFormat="0" applyBorder="0" applyAlignment="0" applyProtection="0"/>
    <xf numFmtId="0" fontId="36" fillId="18" borderId="0" applyNumberFormat="0" applyBorder="0" applyAlignment="0" applyProtection="0"/>
    <xf numFmtId="0" fontId="36" fillId="19" borderId="0" applyNumberFormat="0" applyBorder="0" applyAlignment="0" applyProtection="0"/>
    <xf numFmtId="0" fontId="36" fillId="20" borderId="0" applyNumberFormat="0" applyBorder="0" applyAlignment="0" applyProtection="0"/>
    <xf numFmtId="0" fontId="36" fillId="21" borderId="0" applyNumberFormat="0" applyBorder="0" applyAlignment="0" applyProtection="0"/>
    <xf numFmtId="0" fontId="36" fillId="16" borderId="0" applyNumberFormat="0" applyBorder="0" applyAlignment="0" applyProtection="0"/>
    <xf numFmtId="0" fontId="36" fillId="17" borderId="0" applyNumberFormat="0" applyBorder="0" applyAlignment="0" applyProtection="0"/>
    <xf numFmtId="0" fontId="36" fillId="22" borderId="0" applyNumberFormat="0" applyBorder="0" applyAlignment="0" applyProtection="0"/>
    <xf numFmtId="0" fontId="37" fillId="0" borderId="0" applyNumberFormat="0" applyFill="0" applyBorder="0" applyAlignment="0" applyProtection="0"/>
    <xf numFmtId="0" fontId="38" fillId="23" borderId="66" applyNumberFormat="0" applyAlignment="0" applyProtection="0"/>
    <xf numFmtId="0" fontId="39" fillId="0" borderId="67" applyNumberFormat="0" applyFill="0" applyAlignment="0" applyProtection="0"/>
    <xf numFmtId="0" fontId="22" fillId="24" borderId="68" applyNumberFormat="0" applyFont="0" applyAlignment="0" applyProtection="0"/>
    <xf numFmtId="0" fontId="40" fillId="10" borderId="66" applyNumberFormat="0" applyAlignment="0" applyProtection="0"/>
    <xf numFmtId="44" fontId="4" fillId="0" borderId="0" applyFont="0" applyFill="0" applyBorder="0" applyAlignment="0" applyProtection="0"/>
    <xf numFmtId="0" fontId="41" fillId="6" borderId="0" applyNumberFormat="0" applyBorder="0" applyAlignment="0" applyProtection="0"/>
    <xf numFmtId="16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42" fillId="4" borderId="0" applyNumberFormat="0" applyBorder="0" applyAlignment="0" applyProtection="0"/>
    <xf numFmtId="0" fontId="4" fillId="0" borderId="0"/>
    <xf numFmtId="0" fontId="1" fillId="0" borderId="0"/>
    <xf numFmtId="0" fontId="1" fillId="0" borderId="0"/>
    <xf numFmtId="9" fontId="4"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4" fillId="0" borderId="0" applyFont="0" applyFill="0" applyBorder="0" applyAlignment="0" applyProtection="0"/>
    <xf numFmtId="0" fontId="43" fillId="7" borderId="0" applyNumberFormat="0" applyBorder="0" applyAlignment="0" applyProtection="0"/>
    <xf numFmtId="0" fontId="44" fillId="23" borderId="69" applyNumberFormat="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7" fillId="0" borderId="70" applyNumberFormat="0" applyFill="0" applyAlignment="0" applyProtection="0"/>
    <xf numFmtId="0" fontId="48" fillId="0" borderId="71" applyNumberFormat="0" applyFill="0" applyAlignment="0" applyProtection="0"/>
    <xf numFmtId="0" fontId="49" fillId="0" borderId="72" applyNumberFormat="0" applyFill="0" applyAlignment="0" applyProtection="0"/>
    <xf numFmtId="0" fontId="49" fillId="0" borderId="0" applyNumberFormat="0" applyFill="0" applyBorder="0" applyAlignment="0" applyProtection="0"/>
    <xf numFmtId="0" fontId="35" fillId="0" borderId="73" applyNumberFormat="0" applyFill="0" applyAlignment="0" applyProtection="0"/>
    <xf numFmtId="0" fontId="50" fillId="25" borderId="74" applyNumberFormat="0" applyAlignment="0" applyProtection="0"/>
    <xf numFmtId="0" fontId="1" fillId="0" borderId="0"/>
    <xf numFmtId="44" fontId="22" fillId="0" borderId="0" applyFont="0" applyFill="0" applyBorder="0" applyAlignment="0" applyProtection="0"/>
    <xf numFmtId="164" fontId="22" fillId="0" borderId="0" applyFont="0" applyFill="0" applyBorder="0" applyAlignment="0" applyProtection="0"/>
    <xf numFmtId="44" fontId="4" fillId="0" borderId="0" applyFont="0" applyFill="0" applyBorder="0" applyAlignment="0" applyProtection="0"/>
    <xf numFmtId="0" fontId="1" fillId="0" borderId="0"/>
    <xf numFmtId="0" fontId="51" fillId="0" borderId="0"/>
    <xf numFmtId="44" fontId="51" fillId="0" borderId="0" applyFont="0" applyFill="0" applyBorder="0" applyAlignment="0" applyProtection="0"/>
    <xf numFmtId="0" fontId="33" fillId="0" borderId="0"/>
    <xf numFmtId="173" fontId="1" fillId="0" borderId="0"/>
    <xf numFmtId="173" fontId="33" fillId="0" borderId="0"/>
    <xf numFmtId="44" fontId="4" fillId="0" borderId="0" applyFill="0" applyBorder="0" applyAlignment="0" applyProtection="0"/>
    <xf numFmtId="173" fontId="4" fillId="0" borderId="0"/>
    <xf numFmtId="174" fontId="4" fillId="0" borderId="0" applyFont="0" applyFill="0" applyBorder="0" applyAlignment="0" applyProtection="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64" fontId="1" fillId="0" borderId="0" applyFont="0" applyFill="0" applyBorder="0" applyAlignment="0" applyProtection="0"/>
    <xf numFmtId="0" fontId="1" fillId="0" borderId="0"/>
    <xf numFmtId="173" fontId="1" fillId="0" borderId="0"/>
    <xf numFmtId="173" fontId="1" fillId="0" borderId="0"/>
    <xf numFmtId="0" fontId="52" fillId="0" borderId="0" applyNumberFormat="0" applyFill="0" applyBorder="0" applyAlignment="0" applyProtection="0"/>
    <xf numFmtId="0" fontId="52" fillId="0" borderId="0" applyNumberFormat="0" applyFill="0" applyBorder="0" applyProtection="0">
      <alignment horizontal="left"/>
    </xf>
    <xf numFmtId="0" fontId="22" fillId="0" borderId="0"/>
    <xf numFmtId="0" fontId="52" fillId="0" borderId="0"/>
    <xf numFmtId="44" fontId="33" fillId="0" borderId="0" applyFont="0" applyFill="0" applyBorder="0" applyAlignment="0" applyProtection="0"/>
    <xf numFmtId="0" fontId="52" fillId="0" borderId="0" applyNumberFormat="0" applyFill="0" applyBorder="0" applyAlignment="0" applyProtection="0"/>
    <xf numFmtId="0" fontId="52" fillId="0" borderId="0" applyNumberFormat="0" applyFill="0" applyBorder="0" applyProtection="0">
      <alignment horizontal="left"/>
    </xf>
    <xf numFmtId="0" fontId="33" fillId="0" borderId="0"/>
    <xf numFmtId="0" fontId="52" fillId="0" borderId="0" applyNumberFormat="0" applyFill="0" applyBorder="0" applyAlignment="0" applyProtection="0"/>
    <xf numFmtId="0" fontId="52" fillId="0" borderId="0" applyNumberFormat="0" applyFill="0" applyBorder="0" applyAlignment="0" applyProtection="0"/>
    <xf numFmtId="173" fontId="1" fillId="0" borderId="0"/>
    <xf numFmtId="0" fontId="1" fillId="0" borderId="0"/>
    <xf numFmtId="0" fontId="1" fillId="0" borderId="0"/>
    <xf numFmtId="173" fontId="1" fillId="0" borderId="0"/>
    <xf numFmtId="0" fontId="1" fillId="0" borderId="0"/>
    <xf numFmtId="0" fontId="1" fillId="0" borderId="0"/>
    <xf numFmtId="173" fontId="1" fillId="0" borderId="0"/>
    <xf numFmtId="0" fontId="1" fillId="0" borderId="0"/>
    <xf numFmtId="0" fontId="1" fillId="0" borderId="0"/>
    <xf numFmtId="0" fontId="1" fillId="0" borderId="0"/>
    <xf numFmtId="0" fontId="1"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64" fontId="1" fillId="0" borderId="0" applyFont="0" applyFill="0" applyBorder="0" applyAlignment="0" applyProtection="0"/>
    <xf numFmtId="0" fontId="1" fillId="0" borderId="0"/>
    <xf numFmtId="173" fontId="1" fillId="0" borderId="0"/>
    <xf numFmtId="173" fontId="1" fillId="0" borderId="0"/>
    <xf numFmtId="173" fontId="1" fillId="0" borderId="0"/>
    <xf numFmtId="0" fontId="1" fillId="0" borderId="0"/>
    <xf numFmtId="0" fontId="1" fillId="0" borderId="0"/>
    <xf numFmtId="173" fontId="1" fillId="0" borderId="0"/>
    <xf numFmtId="0" fontId="1" fillId="0" borderId="0"/>
  </cellStyleXfs>
  <cellXfs count="255">
    <xf numFmtId="0" fontId="0" fillId="0" borderId="0" xfId="0"/>
    <xf numFmtId="0" fontId="0" fillId="0" borderId="0" xfId="0" applyAlignment="1">
      <alignment horizontal="left"/>
    </xf>
    <xf numFmtId="0" fontId="9" fillId="0" borderId="0" xfId="0" applyFont="1"/>
    <xf numFmtId="0" fontId="8" fillId="0" borderId="0" xfId="0" applyFont="1" applyBorder="1" applyAlignment="1">
      <alignment horizontal="left" vertical="center"/>
    </xf>
    <xf numFmtId="0" fontId="6" fillId="0" borderId="0" xfId="0" applyFont="1" applyFill="1" applyBorder="1" applyAlignment="1">
      <alignment vertical="center" wrapText="1"/>
    </xf>
    <xf numFmtId="168" fontId="2" fillId="0" borderId="0" xfId="0" applyNumberFormat="1" applyFont="1" applyBorder="1" applyAlignment="1">
      <alignment vertical="center"/>
    </xf>
    <xf numFmtId="0" fontId="8" fillId="0" borderId="0" xfId="0" applyFont="1" applyBorder="1" applyAlignment="1">
      <alignment horizontal="left" vertical="top"/>
    </xf>
    <xf numFmtId="168" fontId="9" fillId="0" borderId="0" xfId="0" applyNumberFormat="1" applyFont="1" applyBorder="1" applyAlignment="1">
      <alignment vertical="center"/>
    </xf>
    <xf numFmtId="0" fontId="0" fillId="0" borderId="0" xfId="0" applyAlignment="1">
      <alignment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8" fillId="0" borderId="4" xfId="0" applyFont="1" applyBorder="1" applyAlignment="1">
      <alignment horizontal="center" vertical="center" wrapText="1"/>
    </xf>
    <xf numFmtId="0" fontId="0" fillId="0" borderId="0" xfId="0" applyAlignment="1">
      <alignment horizontal="left" vertical="center"/>
    </xf>
    <xf numFmtId="0" fontId="9" fillId="0" borderId="0" xfId="0" applyFont="1" applyAlignment="1">
      <alignment vertical="center"/>
    </xf>
    <xf numFmtId="166" fontId="5" fillId="0" borderId="0" xfId="0" applyNumberFormat="1" applyFont="1" applyFill="1" applyBorder="1" applyAlignment="1">
      <alignment horizontal="right" vertical="center" wrapText="1"/>
    </xf>
    <xf numFmtId="0" fontId="16" fillId="0" borderId="0" xfId="0" applyFont="1" applyAlignment="1">
      <alignment horizontal="justify"/>
    </xf>
    <xf numFmtId="0" fontId="9" fillId="0" borderId="0" xfId="0" applyFont="1" applyAlignment="1">
      <alignment horizontal="left" indent="1"/>
    </xf>
    <xf numFmtId="0" fontId="0" fillId="0" borderId="6" xfId="0" applyBorder="1" applyAlignment="1">
      <alignment horizontal="centerContinuous"/>
    </xf>
    <xf numFmtId="0" fontId="0" fillId="0" borderId="0" xfId="0" applyAlignment="1">
      <alignment horizontal="left" indent="1"/>
    </xf>
    <xf numFmtId="0" fontId="8" fillId="0" borderId="0" xfId="0" applyFont="1"/>
    <xf numFmtId="0" fontId="0" fillId="0" borderId="0" xfId="0" applyBorder="1"/>
    <xf numFmtId="0" fontId="8" fillId="0" borderId="5" xfId="0" applyFont="1" applyBorder="1" applyAlignment="1">
      <alignment horizontal="centerContinuous" vertical="center"/>
    </xf>
    <xf numFmtId="0" fontId="8" fillId="0" borderId="6" xfId="0" applyFont="1" applyBorder="1" applyAlignment="1">
      <alignment horizontal="centerContinuous" vertical="center"/>
    </xf>
    <xf numFmtId="0" fontId="8" fillId="0" borderId="4" xfId="0" applyFont="1" applyBorder="1" applyAlignment="1">
      <alignment horizontal="centerContinuous" vertical="center"/>
    </xf>
    <xf numFmtId="0" fontId="8" fillId="0" borderId="0" xfId="0" applyFont="1" applyBorder="1" applyAlignment="1">
      <alignment horizontal="left" vertical="top" indent="1"/>
    </xf>
    <xf numFmtId="168" fontId="9" fillId="0" borderId="0" xfId="0" applyNumberFormat="1" applyFont="1" applyBorder="1" applyAlignment="1">
      <alignment horizontal="left" vertical="center" indent="1"/>
    </xf>
    <xf numFmtId="168" fontId="2" fillId="0" borderId="0" xfId="0" applyNumberFormat="1" applyFont="1" applyBorder="1" applyAlignment="1">
      <alignment horizontal="left" vertical="center" indent="1"/>
    </xf>
    <xf numFmtId="0" fontId="8" fillId="0" borderId="0" xfId="0" applyFont="1" applyBorder="1" applyAlignment="1">
      <alignment horizontal="left" vertical="center" indent="1"/>
    </xf>
    <xf numFmtId="0" fontId="8" fillId="0" borderId="0" xfId="0" applyFont="1" applyBorder="1" applyAlignment="1">
      <alignment horizontal="left" vertical="center" wrapText="1" indent="1"/>
    </xf>
    <xf numFmtId="169" fontId="8" fillId="0" borderId="0" xfId="0" applyNumberFormat="1" applyFont="1" applyBorder="1" applyAlignment="1">
      <alignment horizontal="left" vertical="center" wrapText="1" indent="1"/>
    </xf>
    <xf numFmtId="0" fontId="3" fillId="0" borderId="1" xfId="0" applyFont="1" applyBorder="1" applyAlignment="1">
      <alignment vertical="center" wrapText="1"/>
    </xf>
    <xf numFmtId="0" fontId="12" fillId="0" borderId="0" xfId="0" applyFont="1"/>
    <xf numFmtId="0" fontId="3" fillId="0" borderId="6" xfId="0" applyFont="1" applyBorder="1" applyAlignment="1">
      <alignment vertical="center" wrapText="1"/>
    </xf>
    <xf numFmtId="0" fontId="8" fillId="0" borderId="9" xfId="0" applyFont="1" applyBorder="1" applyAlignment="1">
      <alignment horizontal="left" vertical="center" wrapText="1"/>
    </xf>
    <xf numFmtId="0" fontId="8" fillId="0" borderId="10" xfId="0" applyFont="1" applyBorder="1" applyAlignment="1">
      <alignment horizontal="left" vertical="center" wrapText="1"/>
    </xf>
    <xf numFmtId="0" fontId="8" fillId="0" borderId="11" xfId="0" applyFont="1" applyBorder="1" applyAlignment="1">
      <alignment horizontal="left" vertical="center" wrapText="1"/>
    </xf>
    <xf numFmtId="168" fontId="12" fillId="0" borderId="0" xfId="0" applyNumberFormat="1" applyFont="1" applyBorder="1" applyAlignment="1">
      <alignment vertical="center"/>
    </xf>
    <xf numFmtId="0" fontId="14" fillId="0" borderId="0" xfId="0" applyFont="1" applyProtection="1"/>
    <xf numFmtId="0" fontId="4" fillId="0" borderId="0" xfId="0" applyFont="1" applyProtection="1"/>
    <xf numFmtId="0" fontId="15" fillId="0" borderId="0" xfId="0" applyFont="1" applyAlignment="1" applyProtection="1">
      <alignment horizontal="left"/>
    </xf>
    <xf numFmtId="0" fontId="20" fillId="0" borderId="0" xfId="0" applyFont="1" applyAlignment="1" applyProtection="1">
      <alignment horizontal="left"/>
    </xf>
    <xf numFmtId="0" fontId="4" fillId="0" borderId="0" xfId="0" applyFont="1" applyAlignment="1" applyProtection="1">
      <alignment horizontal="left"/>
    </xf>
    <xf numFmtId="0" fontId="0" fillId="0" borderId="0" xfId="0" applyProtection="1"/>
    <xf numFmtId="0" fontId="9" fillId="0" borderId="0" xfId="0" applyFont="1" applyBorder="1" applyAlignment="1" applyProtection="1">
      <alignment horizontal="center" vertical="center"/>
    </xf>
    <xf numFmtId="0" fontId="0" fillId="0" borderId="0" xfId="0" applyFill="1" applyProtection="1"/>
    <xf numFmtId="0" fontId="8" fillId="0" borderId="0" xfId="0" applyFont="1" applyBorder="1" applyAlignment="1" applyProtection="1">
      <alignment horizontal="left" vertical="top"/>
    </xf>
    <xf numFmtId="0" fontId="12" fillId="0" borderId="13" xfId="0" applyFont="1" applyBorder="1" applyAlignment="1" applyProtection="1">
      <alignment horizontal="center" vertical="center" wrapText="1"/>
    </xf>
    <xf numFmtId="0" fontId="5" fillId="0" borderId="13" xfId="0" quotePrefix="1" applyFont="1" applyFill="1" applyBorder="1" applyAlignment="1" applyProtection="1">
      <alignment horizontal="center" vertical="center" wrapText="1"/>
    </xf>
    <xf numFmtId="0" fontId="5" fillId="0" borderId="8" xfId="0" quotePrefix="1" applyFont="1" applyFill="1" applyBorder="1" applyAlignment="1" applyProtection="1">
      <alignment horizontal="center" vertical="center" wrapText="1"/>
    </xf>
    <xf numFmtId="0" fontId="5" fillId="0" borderId="14" xfId="0" quotePrefix="1" applyFont="1" applyFill="1" applyBorder="1" applyAlignment="1" applyProtection="1">
      <alignment horizontal="center" vertical="center" wrapText="1"/>
    </xf>
    <xf numFmtId="0" fontId="9" fillId="0" borderId="0" xfId="0" applyFont="1" applyProtection="1"/>
    <xf numFmtId="168" fontId="13" fillId="0" borderId="0" xfId="0" applyNumberFormat="1" applyFont="1" applyFill="1" applyBorder="1" applyAlignment="1" applyProtection="1">
      <alignment vertical="center"/>
    </xf>
    <xf numFmtId="0" fontId="8" fillId="0" borderId="0" xfId="0" applyFont="1" applyProtection="1"/>
    <xf numFmtId="0" fontId="13" fillId="0" borderId="16" xfId="0" applyFont="1" applyBorder="1" applyAlignment="1" applyProtection="1">
      <alignment horizontal="left" vertical="center" wrapText="1"/>
    </xf>
    <xf numFmtId="168" fontId="8" fillId="0" borderId="0" xfId="0" applyNumberFormat="1" applyFont="1" applyFill="1" applyBorder="1" applyAlignment="1" applyProtection="1">
      <alignment vertical="center"/>
    </xf>
    <xf numFmtId="0" fontId="8" fillId="0" borderId="17" xfId="0" applyFont="1" applyBorder="1" applyAlignment="1" applyProtection="1">
      <alignment horizontal="left" vertical="center"/>
    </xf>
    <xf numFmtId="0" fontId="10" fillId="0" borderId="18" xfId="0" applyFont="1" applyBorder="1" applyAlignment="1" applyProtection="1">
      <alignment horizontal="left" vertical="center"/>
    </xf>
    <xf numFmtId="0" fontId="9" fillId="0" borderId="18" xfId="0" applyFont="1" applyBorder="1" applyAlignment="1" applyProtection="1">
      <alignment horizontal="center" vertical="center"/>
    </xf>
    <xf numFmtId="0" fontId="2" fillId="0" borderId="0" xfId="0" applyFont="1" applyBorder="1" applyAlignment="1" applyProtection="1">
      <alignment horizontal="center" vertical="center"/>
    </xf>
    <xf numFmtId="168" fontId="2" fillId="0" borderId="0" xfId="0" applyNumberFormat="1" applyFont="1" applyBorder="1" applyAlignment="1" applyProtection="1">
      <alignment vertical="center"/>
    </xf>
    <xf numFmtId="0" fontId="9" fillId="0" borderId="0" xfId="0" applyFont="1" applyFill="1" applyProtection="1"/>
    <xf numFmtId="0" fontId="10" fillId="0" borderId="0" xfId="0" quotePrefix="1" applyFont="1" applyBorder="1" applyAlignment="1" applyProtection="1">
      <alignment horizontal="left" vertical="center"/>
    </xf>
    <xf numFmtId="0" fontId="0" fillId="0" borderId="0" xfId="0" applyAlignment="1" applyProtection="1">
      <alignment vertical="center"/>
    </xf>
    <xf numFmtId="0" fontId="0" fillId="0" borderId="0" xfId="0" applyFill="1" applyAlignment="1" applyProtection="1">
      <alignment vertical="center"/>
    </xf>
    <xf numFmtId="0" fontId="0" fillId="0" borderId="0" xfId="0" applyAlignment="1" applyProtection="1">
      <alignment horizontal="left"/>
    </xf>
    <xf numFmtId="0" fontId="0" fillId="0" borderId="0" xfId="0" applyFill="1" applyAlignment="1" applyProtection="1">
      <alignment horizontal="left"/>
    </xf>
    <xf numFmtId="170" fontId="8" fillId="0" borderId="16" xfId="0" applyNumberFormat="1" applyFont="1" applyBorder="1" applyAlignment="1" applyProtection="1">
      <alignment vertical="center"/>
    </xf>
    <xf numFmtId="170" fontId="8" fillId="0" borderId="17" xfId="0" applyNumberFormat="1" applyFont="1" applyBorder="1" applyAlignment="1" applyProtection="1">
      <alignment vertical="center"/>
    </xf>
    <xf numFmtId="44" fontId="8" fillId="0" borderId="12" xfId="0" applyNumberFormat="1" applyFont="1" applyBorder="1" applyAlignment="1">
      <alignment horizontal="left" vertical="center" wrapText="1" indent="1"/>
    </xf>
    <xf numFmtId="44" fontId="8" fillId="0" borderId="16" xfId="1" applyNumberFormat="1" applyFont="1" applyBorder="1" applyAlignment="1" applyProtection="1">
      <alignment horizontal="left" vertical="center" indent="1"/>
    </xf>
    <xf numFmtId="44" fontId="8" fillId="0" borderId="17" xfId="1" applyNumberFormat="1" applyFont="1" applyBorder="1" applyAlignment="1" applyProtection="1">
      <alignment vertical="center"/>
    </xf>
    <xf numFmtId="164" fontId="8" fillId="0" borderId="21" xfId="5" applyNumberFormat="1" applyFont="1" applyBorder="1" applyAlignment="1" applyProtection="1">
      <alignment horizontal="center" vertical="center" wrapText="1"/>
    </xf>
    <xf numFmtId="164" fontId="8" fillId="0" borderId="20" xfId="5" applyNumberFormat="1" applyFont="1" applyBorder="1" applyAlignment="1" applyProtection="1">
      <alignment horizontal="center" vertical="center" wrapText="1"/>
    </xf>
    <xf numFmtId="167" fontId="0" fillId="0" borderId="0" xfId="0" applyNumberFormat="1"/>
    <xf numFmtId="44" fontId="8" fillId="0" borderId="19" xfId="0" applyNumberFormat="1" applyFont="1" applyBorder="1" applyAlignment="1">
      <alignment vertical="center" wrapText="1"/>
    </xf>
    <xf numFmtId="44" fontId="8" fillId="0" borderId="20" xfId="0" applyNumberFormat="1" applyFont="1" applyBorder="1" applyAlignment="1">
      <alignment vertical="center" wrapText="1"/>
    </xf>
    <xf numFmtId="44" fontId="8" fillId="0" borderId="17" xfId="0" applyNumberFormat="1" applyFont="1" applyBorder="1" applyAlignment="1">
      <alignment vertical="center" wrapText="1"/>
    </xf>
    <xf numFmtId="44" fontId="4" fillId="0" borderId="12" xfId="0" applyNumberFormat="1" applyFont="1" applyFill="1" applyBorder="1" applyAlignment="1" applyProtection="1">
      <alignment horizontal="right" vertical="center" wrapText="1" indent="1"/>
    </xf>
    <xf numFmtId="167" fontId="4" fillId="0" borderId="12" xfId="5" applyNumberFormat="1" applyFont="1" applyFill="1" applyBorder="1" applyAlignment="1" applyProtection="1">
      <alignment horizontal="right" vertical="center" wrapText="1" indent="1"/>
    </xf>
    <xf numFmtId="0" fontId="4" fillId="0" borderId="0" xfId="0" applyFont="1" applyFill="1" applyProtection="1"/>
    <xf numFmtId="167" fontId="4" fillId="0" borderId="5" xfId="5" applyNumberFormat="1" applyFont="1" applyFill="1" applyBorder="1" applyAlignment="1" applyProtection="1">
      <alignment horizontal="right" vertical="center" wrapText="1" indent="1"/>
    </xf>
    <xf numFmtId="44" fontId="4" fillId="0" borderId="27" xfId="0" applyNumberFormat="1" applyFont="1" applyFill="1" applyBorder="1" applyAlignment="1" applyProtection="1">
      <alignment horizontal="right" vertical="center" wrapText="1" indent="1"/>
    </xf>
    <xf numFmtId="167" fontId="4" fillId="0" borderId="27" xfId="5" applyNumberFormat="1" applyFont="1" applyFill="1" applyBorder="1" applyAlignment="1" applyProtection="1">
      <alignment horizontal="right" vertical="center" wrapText="1" indent="1"/>
    </xf>
    <xf numFmtId="167" fontId="4" fillId="0" borderId="28" xfId="5" applyNumberFormat="1" applyFont="1" applyFill="1" applyBorder="1" applyAlignment="1" applyProtection="1">
      <alignment horizontal="right" vertical="center" wrapText="1" indent="1"/>
    </xf>
    <xf numFmtId="44" fontId="8" fillId="0" borderId="29" xfId="0" applyNumberFormat="1" applyFont="1" applyFill="1" applyBorder="1" applyAlignment="1" applyProtection="1">
      <alignment horizontal="right" vertical="center" wrapText="1" indent="1"/>
    </xf>
    <xf numFmtId="167" fontId="8" fillId="0" borderId="30" xfId="5" applyNumberFormat="1" applyFont="1" applyFill="1" applyBorder="1" applyAlignment="1" applyProtection="1">
      <alignment horizontal="right" vertical="center" wrapText="1" indent="1"/>
    </xf>
    <xf numFmtId="44" fontId="4" fillId="0" borderId="4" xfId="0" applyNumberFormat="1" applyFont="1" applyFill="1" applyBorder="1" applyAlignment="1" applyProtection="1">
      <alignment horizontal="right" vertical="center" wrapText="1" indent="1"/>
    </xf>
    <xf numFmtId="44" fontId="4" fillId="0" borderId="33" xfId="0" applyNumberFormat="1" applyFont="1" applyFill="1" applyBorder="1" applyAlignment="1" applyProtection="1">
      <alignment horizontal="right" vertical="center" wrapText="1" indent="1"/>
    </xf>
    <xf numFmtId="0" fontId="8" fillId="0" borderId="15" xfId="0" applyFont="1" applyFill="1" applyBorder="1" applyAlignment="1" applyProtection="1">
      <alignment horizontal="center" vertical="center" wrapText="1"/>
    </xf>
    <xf numFmtId="0" fontId="8" fillId="0" borderId="13" xfId="0" applyFont="1" applyFill="1" applyBorder="1" applyAlignment="1" applyProtection="1">
      <alignment horizontal="center" vertical="center" wrapText="1"/>
    </xf>
    <xf numFmtId="0" fontId="8" fillId="0" borderId="34" xfId="0" applyFont="1" applyFill="1" applyBorder="1" applyAlignment="1" applyProtection="1">
      <alignment horizontal="center" vertical="center" wrapText="1"/>
    </xf>
    <xf numFmtId="0" fontId="4" fillId="0" borderId="36" xfId="0" applyFont="1" applyFill="1" applyBorder="1" applyAlignment="1" applyProtection="1">
      <alignment vertical="center" wrapText="1"/>
    </xf>
    <xf numFmtId="0" fontId="4" fillId="0" borderId="37" xfId="0" applyFont="1" applyFill="1" applyBorder="1" applyAlignment="1" applyProtection="1">
      <alignment vertical="center" wrapText="1"/>
    </xf>
    <xf numFmtId="0" fontId="8" fillId="0" borderId="38" xfId="0" applyFont="1" applyFill="1" applyBorder="1" applyAlignment="1" applyProtection="1">
      <alignment horizontal="center" vertical="center" wrapText="1"/>
    </xf>
    <xf numFmtId="0" fontId="8" fillId="0" borderId="39" xfId="0" applyFont="1" applyFill="1" applyBorder="1" applyAlignment="1" applyProtection="1">
      <alignment horizontal="center" vertical="center" wrapText="1"/>
    </xf>
    <xf numFmtId="0" fontId="4" fillId="2" borderId="12" xfId="0" applyFont="1" applyFill="1" applyBorder="1" applyAlignment="1" applyProtection="1">
      <alignment horizontal="center" vertical="center" wrapText="1"/>
    </xf>
    <xf numFmtId="0" fontId="5" fillId="2" borderId="12" xfId="0" applyFont="1" applyFill="1" applyBorder="1" applyAlignment="1" applyProtection="1">
      <alignment horizontal="center" vertical="center" wrapText="1"/>
    </xf>
    <xf numFmtId="0" fontId="5" fillId="2" borderId="1" xfId="0" applyFont="1" applyFill="1" applyBorder="1" applyAlignment="1" applyProtection="1">
      <alignment horizontal="center" vertical="center" wrapText="1"/>
    </xf>
    <xf numFmtId="0" fontId="5" fillId="2" borderId="2" xfId="0" applyFont="1" applyFill="1" applyBorder="1" applyAlignment="1" applyProtection="1">
      <alignment horizontal="center" vertical="center" wrapText="1"/>
    </xf>
    <xf numFmtId="0" fontId="6" fillId="2" borderId="4" xfId="0" applyFont="1" applyFill="1" applyBorder="1" applyAlignment="1" applyProtection="1">
      <alignment horizontal="center" vertical="center" wrapText="1"/>
    </xf>
    <xf numFmtId="0" fontId="24" fillId="0" borderId="0" xfId="0" applyFont="1" applyFill="1"/>
    <xf numFmtId="0" fontId="4" fillId="0" borderId="0" xfId="0" applyFont="1"/>
    <xf numFmtId="44" fontId="10" fillId="0" borderId="12" xfId="0" applyNumberFormat="1" applyFont="1" applyBorder="1" applyAlignment="1">
      <alignment horizontal="left" vertical="center" wrapText="1" indent="1"/>
    </xf>
    <xf numFmtId="0" fontId="2" fillId="2" borderId="7" xfId="0" applyFont="1" applyFill="1" applyBorder="1" applyAlignment="1">
      <alignment vertical="center" wrapText="1"/>
    </xf>
    <xf numFmtId="44" fontId="8" fillId="2" borderId="22" xfId="0" applyNumberFormat="1" applyFont="1" applyFill="1" applyBorder="1" applyAlignment="1" applyProtection="1">
      <alignment horizontal="right" vertical="center" wrapText="1" indent="1"/>
    </xf>
    <xf numFmtId="167" fontId="8" fillId="2" borderId="22" xfId="5" applyNumberFormat="1" applyFont="1" applyFill="1" applyBorder="1" applyAlignment="1" applyProtection="1">
      <alignment horizontal="right" vertical="center" wrapText="1" indent="1"/>
    </xf>
    <xf numFmtId="167" fontId="8" fillId="2" borderId="31" xfId="5" applyNumberFormat="1" applyFont="1" applyFill="1" applyBorder="1" applyAlignment="1" applyProtection="1">
      <alignment horizontal="right" vertical="center" wrapText="1" indent="1"/>
    </xf>
    <xf numFmtId="44" fontId="8" fillId="2" borderId="32" xfId="0" applyNumberFormat="1" applyFont="1" applyFill="1" applyBorder="1" applyAlignment="1" applyProtection="1">
      <alignment horizontal="right" vertical="center" wrapText="1" indent="1"/>
    </xf>
    <xf numFmtId="167" fontId="8" fillId="2" borderId="23" xfId="5" applyNumberFormat="1" applyFont="1" applyFill="1" applyBorder="1" applyAlignment="1" applyProtection="1">
      <alignment horizontal="right" vertical="center" wrapText="1" indent="1"/>
    </xf>
    <xf numFmtId="44" fontId="8" fillId="2" borderId="57" xfId="0" applyNumberFormat="1" applyFont="1" applyFill="1" applyBorder="1" applyAlignment="1" applyProtection="1">
      <alignment horizontal="right" vertical="center" wrapText="1" indent="1"/>
    </xf>
    <xf numFmtId="0" fontId="2" fillId="0" borderId="53" xfId="0" applyFont="1" applyFill="1" applyBorder="1" applyAlignment="1" applyProtection="1">
      <alignment horizontal="right" vertical="center" wrapText="1"/>
    </xf>
    <xf numFmtId="0" fontId="8" fillId="0" borderId="35" xfId="0" applyFont="1" applyFill="1" applyBorder="1" applyAlignment="1" applyProtection="1">
      <alignment horizontal="left" vertical="center" wrapText="1"/>
    </xf>
    <xf numFmtId="0" fontId="8" fillId="2" borderId="54" xfId="0" applyFont="1" applyFill="1" applyBorder="1" applyAlignment="1" applyProtection="1">
      <alignment vertical="center" wrapText="1"/>
    </xf>
    <xf numFmtId="0" fontId="28" fillId="0" borderId="0" xfId="0" applyFont="1"/>
    <xf numFmtId="0" fontId="16" fillId="0" borderId="0" xfId="0" applyFont="1" applyAlignment="1">
      <alignment vertical="center" wrapText="1"/>
    </xf>
    <xf numFmtId="0" fontId="16" fillId="0" borderId="0" xfId="0" applyFont="1" applyAlignment="1">
      <alignment vertical="center"/>
    </xf>
    <xf numFmtId="0" fontId="16" fillId="0" borderId="0" xfId="0" applyFont="1" applyAlignment="1">
      <alignment vertical="top" wrapText="1"/>
    </xf>
    <xf numFmtId="167" fontId="2" fillId="2" borderId="56" xfId="5" applyNumberFormat="1" applyFont="1" applyFill="1" applyBorder="1" applyAlignment="1">
      <alignment horizontal="right" vertical="center" wrapText="1" indent="1"/>
    </xf>
    <xf numFmtId="10" fontId="4" fillId="0" borderId="58" xfId="5" applyNumberFormat="1" applyFont="1" applyFill="1" applyBorder="1" applyAlignment="1">
      <alignment horizontal="center" vertical="center" wrapText="1"/>
    </xf>
    <xf numFmtId="167" fontId="2" fillId="2" borderId="58" xfId="5" applyNumberFormat="1" applyFont="1" applyFill="1" applyBorder="1" applyAlignment="1">
      <alignment horizontal="right" vertical="center" wrapText="1" indent="1"/>
    </xf>
    <xf numFmtId="171" fontId="4" fillId="0" borderId="7" xfId="5" applyNumberFormat="1" applyFont="1" applyFill="1" applyBorder="1" applyAlignment="1">
      <alignment horizontal="center" vertical="center" wrapText="1"/>
    </xf>
    <xf numFmtId="172" fontId="2" fillId="2" borderId="7" xfId="5" applyNumberFormat="1" applyFont="1" applyFill="1" applyBorder="1" applyAlignment="1">
      <alignment horizontal="right" vertical="center" wrapText="1" indent="1"/>
    </xf>
    <xf numFmtId="0" fontId="4" fillId="0" borderId="0" xfId="0" applyFont="1" applyAlignment="1">
      <alignment vertical="center"/>
    </xf>
    <xf numFmtId="0" fontId="4" fillId="0" borderId="12" xfId="0" applyFont="1" applyBorder="1" applyAlignment="1">
      <alignment vertical="center"/>
    </xf>
    <xf numFmtId="0" fontId="31" fillId="0" borderId="0" xfId="0" applyFont="1" applyAlignment="1">
      <alignment vertical="center"/>
    </xf>
    <xf numFmtId="0" fontId="12" fillId="0" borderId="0" xfId="0" applyFont="1" applyFill="1" applyBorder="1" applyAlignment="1">
      <alignment vertical="top" wrapText="1"/>
    </xf>
    <xf numFmtId="168" fontId="9" fillId="0" borderId="0" xfId="0" applyNumberFormat="1" applyFont="1" applyFill="1" applyBorder="1" applyAlignment="1" applyProtection="1">
      <alignment vertical="center"/>
      <protection locked="0"/>
    </xf>
    <xf numFmtId="0" fontId="9" fillId="0" borderId="0" xfId="0" applyFont="1" applyProtection="1">
      <protection locked="0"/>
    </xf>
    <xf numFmtId="0" fontId="18" fillId="0" borderId="0" xfId="0" applyFont="1" applyAlignment="1">
      <alignment vertical="top" wrapText="1"/>
    </xf>
    <xf numFmtId="44" fontId="2" fillId="0" borderId="12" xfId="0" applyNumberFormat="1" applyFont="1" applyBorder="1" applyAlignment="1">
      <alignment horizontal="right" vertical="center" wrapText="1" indent="2"/>
    </xf>
    <xf numFmtId="44" fontId="2" fillId="0" borderId="19" xfId="0" applyNumberFormat="1" applyFont="1" applyBorder="1" applyAlignment="1">
      <alignment horizontal="right" vertical="center" wrapText="1" indent="2"/>
    </xf>
    <xf numFmtId="44" fontId="2" fillId="0" borderId="17" xfId="0" applyNumberFormat="1" applyFont="1" applyBorder="1" applyAlignment="1">
      <alignment horizontal="right" vertical="center" wrapText="1" indent="2"/>
    </xf>
    <xf numFmtId="0" fontId="2" fillId="0" borderId="7" xfId="0" applyFont="1" applyFill="1" applyBorder="1" applyAlignment="1">
      <alignment horizontal="left" vertical="center" wrapText="1" indent="1"/>
    </xf>
    <xf numFmtId="44" fontId="2" fillId="0" borderId="12" xfId="0" applyNumberFormat="1" applyFont="1" applyBorder="1" applyAlignment="1">
      <alignment horizontal="left" vertical="center" wrapText="1" indent="1"/>
    </xf>
    <xf numFmtId="44" fontId="4" fillId="0" borderId="4" xfId="0" applyNumberFormat="1" applyFont="1" applyFill="1" applyBorder="1" applyAlignment="1" applyProtection="1">
      <alignment horizontal="right" vertical="center" wrapText="1" indent="1"/>
    </xf>
    <xf numFmtId="0" fontId="3" fillId="0" borderId="5" xfId="0" applyFont="1" applyBorder="1" applyAlignment="1">
      <alignment vertical="center" wrapText="1"/>
    </xf>
    <xf numFmtId="0" fontId="3" fillId="0" borderId="12" xfId="0" applyFont="1" applyBorder="1" applyAlignment="1">
      <alignment vertical="center" wrapText="1"/>
    </xf>
    <xf numFmtId="0" fontId="11" fillId="0" borderId="12" xfId="0" applyFont="1" applyBorder="1" applyAlignment="1">
      <alignment horizontal="center" vertical="center" wrapText="1"/>
    </xf>
    <xf numFmtId="0" fontId="9" fillId="0" borderId="12" xfId="0" applyFont="1" applyBorder="1" applyAlignment="1">
      <alignment horizontal="center" vertical="center" wrapText="1"/>
    </xf>
    <xf numFmtId="0" fontId="8" fillId="0" borderId="12" xfId="0" applyFont="1" applyBorder="1" applyAlignment="1">
      <alignment horizontal="center" vertical="center" wrapText="1"/>
    </xf>
    <xf numFmtId="0" fontId="25" fillId="3" borderId="0" xfId="0" applyFont="1" applyFill="1" applyAlignment="1">
      <alignment horizontal="left" wrapText="1"/>
    </xf>
    <xf numFmtId="0" fontId="31" fillId="0" borderId="0" xfId="0" applyFont="1"/>
    <xf numFmtId="0" fontId="53" fillId="0" borderId="0" xfId="0" applyFont="1" applyAlignment="1">
      <alignment horizontal="center" vertical="center"/>
    </xf>
    <xf numFmtId="0" fontId="51" fillId="26" borderId="0" xfId="0" applyFont="1" applyFill="1" applyAlignment="1">
      <alignment vertical="center"/>
    </xf>
    <xf numFmtId="0" fontId="6" fillId="0" borderId="55" xfId="0" applyFont="1" applyFill="1" applyBorder="1" applyAlignment="1" applyProtection="1">
      <alignment horizontal="center" vertical="center" wrapText="1"/>
    </xf>
    <xf numFmtId="44" fontId="8" fillId="0" borderId="27" xfId="1" applyNumberFormat="1" applyFont="1" applyBorder="1" applyAlignment="1" applyProtection="1">
      <alignment horizontal="left" vertical="center" indent="1"/>
      <protection locked="0"/>
    </xf>
    <xf numFmtId="44" fontId="8" fillId="0" borderId="25" xfId="1" applyNumberFormat="1" applyFont="1" applyBorder="1" applyAlignment="1" applyProtection="1">
      <alignment horizontal="left" vertical="center" indent="1"/>
      <protection locked="0"/>
    </xf>
    <xf numFmtId="0" fontId="4" fillId="26" borderId="24" xfId="0" applyFont="1" applyFill="1" applyBorder="1" applyAlignment="1" applyProtection="1">
      <alignment horizontal="left" vertical="center" wrapText="1" indent="1"/>
      <protection locked="0"/>
    </xf>
    <xf numFmtId="170" fontId="4" fillId="26" borderId="75" xfId="0" applyNumberFormat="1" applyFont="1" applyFill="1" applyBorder="1" applyAlignment="1" applyProtection="1">
      <alignment vertical="center"/>
      <protection locked="0"/>
    </xf>
    <xf numFmtId="0" fontId="4" fillId="26" borderId="76" xfId="0" applyFont="1" applyFill="1" applyBorder="1" applyAlignment="1" applyProtection="1">
      <alignment horizontal="left" vertical="center" wrapText="1" indent="1"/>
      <protection locked="0"/>
    </xf>
    <xf numFmtId="164" fontId="4" fillId="26" borderId="76" xfId="5" applyNumberFormat="1" applyFont="1" applyFill="1" applyBorder="1" applyAlignment="1" applyProtection="1">
      <alignment horizontal="center" vertical="center" wrapText="1"/>
      <protection locked="0"/>
    </xf>
    <xf numFmtId="170" fontId="4" fillId="26" borderId="77" xfId="0" applyNumberFormat="1" applyFont="1" applyFill="1" applyBorder="1" applyAlignment="1" applyProtection="1">
      <alignment vertical="center"/>
      <protection locked="0"/>
    </xf>
    <xf numFmtId="170" fontId="4" fillId="26" borderId="24" xfId="0" applyNumberFormat="1" applyFont="1" applyFill="1" applyBorder="1" applyAlignment="1" applyProtection="1">
      <alignment vertical="center"/>
      <protection locked="0"/>
    </xf>
    <xf numFmtId="164" fontId="4" fillId="26" borderId="41" xfId="5" applyNumberFormat="1" applyFont="1" applyFill="1" applyBorder="1" applyAlignment="1" applyProtection="1">
      <alignment horizontal="center" vertical="center" wrapText="1"/>
      <protection locked="0"/>
    </xf>
    <xf numFmtId="0" fontId="4" fillId="27" borderId="12" xfId="0" applyFont="1" applyFill="1" applyBorder="1" applyAlignment="1" applyProtection="1">
      <alignment horizontal="left" vertical="center" wrapText="1" indent="1"/>
      <protection locked="0"/>
    </xf>
    <xf numFmtId="0" fontId="9" fillId="27" borderId="40" xfId="0" applyNumberFormat="1" applyFont="1" applyFill="1" applyBorder="1" applyAlignment="1" applyProtection="1">
      <alignment horizontal="left" vertical="center" wrapText="1" indent="1"/>
      <protection locked="0"/>
    </xf>
    <xf numFmtId="0" fontId="9" fillId="27" borderId="3" xfId="0" applyNumberFormat="1" applyFont="1" applyFill="1" applyBorder="1" applyAlignment="1" applyProtection="1">
      <alignment horizontal="left" vertical="center" wrapText="1" indent="1"/>
      <protection locked="0"/>
    </xf>
    <xf numFmtId="44" fontId="9" fillId="27" borderId="8" xfId="0" applyNumberFormat="1" applyFont="1" applyFill="1" applyBorder="1" applyAlignment="1" applyProtection="1">
      <alignment horizontal="left" vertical="center" wrapText="1" indent="1"/>
      <protection locked="0"/>
    </xf>
    <xf numFmtId="44" fontId="9" fillId="27" borderId="2" xfId="0" applyNumberFormat="1" applyFont="1" applyFill="1" applyBorder="1" applyAlignment="1" applyProtection="1">
      <alignment horizontal="left" vertical="center" wrapText="1" indent="1"/>
      <protection locked="0"/>
    </xf>
    <xf numFmtId="0" fontId="9" fillId="27" borderId="6" xfId="0" applyNumberFormat="1" applyFont="1" applyFill="1" applyBorder="1" applyAlignment="1" applyProtection="1">
      <alignment horizontal="left" vertical="center" wrapText="1" indent="1"/>
      <protection locked="0"/>
    </xf>
    <xf numFmtId="0" fontId="3" fillId="0" borderId="78" xfId="0" applyFont="1" applyBorder="1" applyAlignment="1">
      <alignment vertical="center" wrapText="1"/>
    </xf>
    <xf numFmtId="0" fontId="3" fillId="0" borderId="79" xfId="0" applyFont="1" applyBorder="1" applyAlignment="1">
      <alignment vertical="center" wrapText="1"/>
    </xf>
    <xf numFmtId="0" fontId="3" fillId="0" borderId="79" xfId="0" applyFont="1" applyBorder="1" applyAlignment="1">
      <alignment horizontal="left" vertical="center" wrapText="1"/>
    </xf>
    <xf numFmtId="0" fontId="9" fillId="27" borderId="12" xfId="0" applyFont="1" applyFill="1" applyBorder="1" applyAlignment="1" applyProtection="1">
      <alignment horizontal="left" vertical="center" wrapText="1" indent="1"/>
      <protection locked="0"/>
    </xf>
    <xf numFmtId="44" fontId="4" fillId="27" borderId="12" xfId="0" applyNumberFormat="1" applyFont="1" applyFill="1" applyBorder="1" applyAlignment="1" applyProtection="1">
      <alignment horizontal="right" vertical="center" wrapText="1" indent="2"/>
      <protection locked="0"/>
    </xf>
    <xf numFmtId="0" fontId="19" fillId="27" borderId="12" xfId="0" applyFont="1" applyFill="1" applyBorder="1" applyAlignment="1" applyProtection="1">
      <alignment horizontal="left" vertical="center" wrapText="1" indent="1"/>
      <protection locked="0"/>
    </xf>
    <xf numFmtId="0" fontId="5" fillId="27" borderId="12" xfId="0" applyFont="1" applyFill="1" applyBorder="1" applyAlignment="1" applyProtection="1">
      <alignment horizontal="left" vertical="center" wrapText="1" indent="1"/>
      <protection locked="0"/>
    </xf>
    <xf numFmtId="44" fontId="4" fillId="27" borderId="12" xfId="0" applyNumberFormat="1" applyFont="1" applyFill="1" applyBorder="1" applyAlignment="1" applyProtection="1">
      <alignment horizontal="left" vertical="center" wrapText="1" indent="1"/>
      <protection locked="0"/>
    </xf>
    <xf numFmtId="0" fontId="2" fillId="0" borderId="65" xfId="0" applyFont="1" applyFill="1" applyBorder="1" applyAlignment="1">
      <alignment horizontal="right" vertical="center" wrapText="1"/>
    </xf>
    <xf numFmtId="0" fontId="2" fillId="0" borderId="80" xfId="0" applyFont="1" applyFill="1" applyBorder="1" applyAlignment="1">
      <alignment horizontal="left" vertical="center" wrapText="1"/>
    </xf>
    <xf numFmtId="0" fontId="2" fillId="0" borderId="83" xfId="0" applyFont="1" applyFill="1" applyBorder="1" applyAlignment="1">
      <alignment horizontal="center" vertical="center" wrapText="1"/>
    </xf>
    <xf numFmtId="0" fontId="2" fillId="0" borderId="42" xfId="0" applyFont="1" applyFill="1" applyBorder="1" applyAlignment="1">
      <alignment horizontal="center" vertical="center" wrapText="1"/>
    </xf>
    <xf numFmtId="0" fontId="2" fillId="0" borderId="47"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2" fillId="0" borderId="58" xfId="0" applyFont="1" applyFill="1" applyBorder="1" applyAlignment="1">
      <alignment horizontal="center" vertical="center" wrapText="1"/>
    </xf>
    <xf numFmtId="0" fontId="8" fillId="0" borderId="85" xfId="0" applyFont="1" applyFill="1" applyBorder="1" applyAlignment="1">
      <alignment horizontal="left" vertical="center" wrapText="1" indent="1"/>
    </xf>
    <xf numFmtId="0" fontId="8" fillId="0" borderId="87" xfId="0" applyFont="1" applyFill="1" applyBorder="1" applyAlignment="1">
      <alignment horizontal="left" vertical="center" wrapText="1" indent="1"/>
    </xf>
    <xf numFmtId="0" fontId="4" fillId="0" borderId="88" xfId="0" applyFont="1" applyFill="1" applyBorder="1" applyAlignment="1">
      <alignment horizontal="left" vertical="center" wrapText="1" indent="2"/>
    </xf>
    <xf numFmtId="0" fontId="4" fillId="0" borderId="85" xfId="0" applyFont="1" applyFill="1" applyBorder="1" applyAlignment="1">
      <alignment horizontal="left" vertical="center" wrapText="1" indent="2"/>
    </xf>
    <xf numFmtId="0" fontId="2" fillId="0" borderId="56" xfId="0" applyFont="1" applyFill="1" applyBorder="1" applyAlignment="1">
      <alignment vertical="center" wrapText="1"/>
    </xf>
    <xf numFmtId="44" fontId="8" fillId="0" borderId="91" xfId="1" applyNumberFormat="1" applyFont="1" applyFill="1" applyBorder="1" applyAlignment="1">
      <alignment horizontal="right" vertical="center" wrapText="1" indent="1"/>
    </xf>
    <xf numFmtId="10" fontId="8" fillId="0" borderId="92" xfId="5" applyNumberFormat="1" applyFont="1" applyFill="1" applyBorder="1" applyAlignment="1">
      <alignment horizontal="center" vertical="center" wrapText="1"/>
    </xf>
    <xf numFmtId="10" fontId="4" fillId="0" borderId="94" xfId="5" applyNumberFormat="1" applyFont="1" applyFill="1" applyBorder="1" applyAlignment="1">
      <alignment horizontal="center" vertical="center" wrapText="1"/>
    </xf>
    <xf numFmtId="44" fontId="8" fillId="0" borderId="96" xfId="1" applyNumberFormat="1" applyFont="1" applyFill="1" applyBorder="1" applyAlignment="1">
      <alignment horizontal="right" vertical="center" wrapText="1" indent="1"/>
    </xf>
    <xf numFmtId="10" fontId="8" fillId="0" borderId="97" xfId="5" applyNumberFormat="1" applyFont="1" applyFill="1" applyBorder="1" applyAlignment="1">
      <alignment horizontal="center" vertical="center" wrapText="1"/>
    </xf>
    <xf numFmtId="10" fontId="4" fillId="0" borderId="92" xfId="5" applyNumberFormat="1" applyFont="1" applyFill="1" applyBorder="1" applyAlignment="1">
      <alignment horizontal="center" vertical="center" wrapText="1"/>
    </xf>
    <xf numFmtId="44" fontId="2" fillId="0" borderId="96" xfId="1" applyNumberFormat="1" applyFont="1" applyFill="1" applyBorder="1" applyAlignment="1">
      <alignment horizontal="right" vertical="center" wrapText="1" indent="1"/>
    </xf>
    <xf numFmtId="10" fontId="2" fillId="0" borderId="97" xfId="5" applyNumberFormat="1" applyFont="1" applyFill="1" applyBorder="1" applyAlignment="1">
      <alignment horizontal="center" vertical="center" wrapText="1"/>
    </xf>
    <xf numFmtId="171" fontId="2" fillId="0" borderId="93" xfId="1" applyNumberFormat="1" applyFont="1" applyFill="1" applyBorder="1" applyAlignment="1">
      <alignment horizontal="right" vertical="center" wrapText="1" indent="1"/>
    </xf>
    <xf numFmtId="10" fontId="4" fillId="0" borderId="98" xfId="5" applyNumberFormat="1" applyFont="1" applyFill="1" applyBorder="1" applyAlignment="1">
      <alignment horizontal="center" vertical="center" wrapText="1"/>
    </xf>
    <xf numFmtId="44" fontId="2" fillId="2" borderId="83" xfId="1" applyNumberFormat="1" applyFont="1" applyFill="1" applyBorder="1" applyAlignment="1">
      <alignment horizontal="right" vertical="center" wrapText="1" indent="1"/>
    </xf>
    <xf numFmtId="171" fontId="2" fillId="27" borderId="83" xfId="1" applyNumberFormat="1" applyFont="1" applyFill="1" applyBorder="1" applyAlignment="1" applyProtection="1">
      <alignment horizontal="right" vertical="center" wrapText="1" indent="1"/>
      <protection locked="0"/>
    </xf>
    <xf numFmtId="0" fontId="4" fillId="27" borderId="85" xfId="0" applyFont="1" applyFill="1" applyBorder="1" applyAlignment="1" applyProtection="1">
      <alignment horizontal="left" vertical="center" wrapText="1" indent="3"/>
      <protection locked="0"/>
    </xf>
    <xf numFmtId="171" fontId="2" fillId="27" borderId="93" xfId="1" applyNumberFormat="1" applyFont="1" applyFill="1" applyBorder="1" applyAlignment="1" applyProtection="1">
      <alignment horizontal="right" vertical="center" wrapText="1" indent="1"/>
      <protection locked="0"/>
    </xf>
    <xf numFmtId="0" fontId="4" fillId="27" borderId="86" xfId="0" applyFont="1" applyFill="1" applyBorder="1" applyAlignment="1" applyProtection="1">
      <alignment horizontal="left" vertical="center" wrapText="1" indent="3"/>
      <protection locked="0"/>
    </xf>
    <xf numFmtId="171" fontId="2" fillId="27" borderId="95" xfId="1" applyNumberFormat="1" applyFont="1" applyFill="1" applyBorder="1" applyAlignment="1" applyProtection="1">
      <alignment horizontal="right" vertical="center" wrapText="1" indent="1"/>
      <protection locked="0"/>
    </xf>
    <xf numFmtId="0" fontId="9" fillId="27" borderId="26" xfId="0" applyFont="1" applyFill="1" applyBorder="1" applyAlignment="1" applyProtection="1">
      <alignment horizontal="left" vertical="center" wrapText="1" indent="3"/>
      <protection locked="0"/>
    </xf>
    <xf numFmtId="171" fontId="2" fillId="27" borderId="91" xfId="1" applyNumberFormat="1" applyFont="1" applyFill="1" applyBorder="1" applyAlignment="1" applyProtection="1">
      <alignment horizontal="right" vertical="center" wrapText="1" indent="1"/>
      <protection locked="0"/>
    </xf>
    <xf numFmtId="0" fontId="9" fillId="27" borderId="85" xfId="0" applyFont="1" applyFill="1" applyBorder="1" applyAlignment="1" applyProtection="1">
      <alignment horizontal="left" vertical="center" wrapText="1" indent="3"/>
      <protection locked="0"/>
    </xf>
    <xf numFmtId="0" fontId="9" fillId="27" borderId="86" xfId="0" applyFont="1" applyFill="1" applyBorder="1" applyAlignment="1" applyProtection="1">
      <alignment horizontal="left" vertical="center" wrapText="1" indent="3"/>
      <protection locked="0"/>
    </xf>
    <xf numFmtId="0" fontId="16" fillId="0" borderId="0" xfId="0" applyFont="1" applyAlignment="1" applyProtection="1">
      <alignment horizontal="justify" wrapText="1"/>
    </xf>
    <xf numFmtId="0" fontId="2" fillId="0" borderId="0" xfId="0" applyFont="1" applyBorder="1" applyAlignment="1" applyProtection="1">
      <alignment horizontal="left" vertical="top"/>
    </xf>
    <xf numFmtId="0" fontId="2" fillId="0" borderId="0" xfId="0" applyFont="1" applyProtection="1"/>
    <xf numFmtId="0" fontId="58" fillId="0" borderId="0" xfId="0" applyFont="1" applyAlignment="1">
      <alignment vertical="center"/>
    </xf>
    <xf numFmtId="171" fontId="58" fillId="0" borderId="0" xfId="0" applyNumberFormat="1" applyFont="1" applyAlignment="1">
      <alignment vertical="center"/>
    </xf>
    <xf numFmtId="2" fontId="58" fillId="0" borderId="0" xfId="0" applyNumberFormat="1" applyFont="1" applyAlignment="1">
      <alignment vertical="center"/>
    </xf>
    <xf numFmtId="0" fontId="59" fillId="0" borderId="0" xfId="0" applyFont="1" applyAlignment="1">
      <alignment vertical="center"/>
    </xf>
    <xf numFmtId="0" fontId="4" fillId="0" borderId="12" xfId="0" applyFont="1" applyBorder="1" applyAlignment="1">
      <alignment horizontal="left" vertical="center"/>
    </xf>
    <xf numFmtId="0" fontId="8" fillId="0" borderId="12" xfId="0" applyFont="1" applyBorder="1" applyAlignment="1">
      <alignment horizontal="center" vertical="center"/>
    </xf>
    <xf numFmtId="0" fontId="16" fillId="0" borderId="0" xfId="0" applyFont="1" applyAlignment="1" applyProtection="1">
      <alignment horizontal="justify" wrapText="1"/>
    </xf>
    <xf numFmtId="0" fontId="5" fillId="0" borderId="43" xfId="0" applyFont="1" applyFill="1" applyBorder="1" applyAlignment="1" applyProtection="1">
      <alignment horizontal="center" vertical="center" wrapText="1"/>
    </xf>
    <xf numFmtId="0" fontId="5" fillId="0" borderId="0" xfId="0" applyFont="1" applyFill="1" applyBorder="1" applyAlignment="1" applyProtection="1">
      <alignment horizontal="center" vertical="center" wrapText="1"/>
    </xf>
    <xf numFmtId="0" fontId="28" fillId="0" borderId="0" xfId="0" applyFont="1" applyAlignment="1">
      <alignment horizontal="justify"/>
    </xf>
    <xf numFmtId="0" fontId="16" fillId="0" borderId="0" xfId="0" applyFont="1" applyAlignment="1">
      <alignment horizontal="justify"/>
    </xf>
    <xf numFmtId="0" fontId="8" fillId="0" borderId="5" xfId="0" applyFont="1" applyBorder="1" applyAlignment="1">
      <alignment horizontal="right" vertical="center"/>
    </xf>
    <xf numFmtId="0" fontId="8" fillId="0" borderId="6" xfId="0" applyFont="1" applyBorder="1" applyAlignment="1">
      <alignment horizontal="right" vertical="center"/>
    </xf>
    <xf numFmtId="0" fontId="8" fillId="0" borderId="4" xfId="0" applyFont="1" applyBorder="1" applyAlignment="1">
      <alignment horizontal="right" vertical="center"/>
    </xf>
    <xf numFmtId="0" fontId="9" fillId="0" borderId="28" xfId="0" applyFont="1" applyBorder="1" applyAlignment="1">
      <alignment horizontal="left" vertical="center" wrapText="1"/>
    </xf>
    <xf numFmtId="0" fontId="9" fillId="0" borderId="34" xfId="0" applyFont="1" applyBorder="1" applyAlignment="1">
      <alignment horizontal="left" vertical="center" wrapText="1"/>
    </xf>
    <xf numFmtId="0" fontId="4" fillId="0" borderId="5" xfId="0" applyFont="1" applyBorder="1" applyAlignment="1">
      <alignment horizontal="right" vertical="center"/>
    </xf>
    <xf numFmtId="0" fontId="4" fillId="0" borderId="6" xfId="0" applyFont="1" applyBorder="1" applyAlignment="1">
      <alignment horizontal="right" vertical="center"/>
    </xf>
    <xf numFmtId="0" fontId="4" fillId="0" borderId="4" xfId="0" applyFont="1" applyBorder="1" applyAlignment="1">
      <alignment horizontal="right" vertical="center"/>
    </xf>
    <xf numFmtId="0" fontId="8" fillId="2" borderId="7" xfId="0" applyFont="1" applyFill="1" applyBorder="1" applyAlignment="1" applyProtection="1">
      <alignment horizontal="center" vertical="center" wrapText="1"/>
    </xf>
    <xf numFmtId="0" fontId="8" fillId="2" borderId="47" xfId="0" applyFont="1" applyFill="1" applyBorder="1" applyAlignment="1" applyProtection="1">
      <alignment horizontal="center" vertical="center" wrapText="1"/>
    </xf>
    <xf numFmtId="0" fontId="2" fillId="27" borderId="44" xfId="0" applyFont="1" applyFill="1" applyBorder="1" applyAlignment="1" applyProtection="1">
      <alignment horizontal="center" vertical="center" wrapText="1"/>
    </xf>
    <xf numFmtId="0" fontId="2" fillId="27" borderId="48" xfId="0" applyFont="1" applyFill="1" applyBorder="1" applyAlignment="1" applyProtection="1">
      <alignment horizontal="center" vertical="center" wrapText="1"/>
    </xf>
    <xf numFmtId="0" fontId="4" fillId="0" borderId="0" xfId="0" applyFont="1" applyBorder="1" applyAlignment="1" applyProtection="1">
      <alignment horizontal="center"/>
    </xf>
    <xf numFmtId="0" fontId="2" fillId="0" borderId="49" xfId="0" applyFont="1" applyFill="1" applyBorder="1" applyAlignment="1" applyProtection="1">
      <alignment horizontal="center" vertical="center" wrapText="1"/>
    </xf>
    <xf numFmtId="0" fontId="2" fillId="0" borderId="50" xfId="0" applyFont="1" applyFill="1" applyBorder="1" applyAlignment="1" applyProtection="1">
      <alignment horizontal="center" vertical="center" wrapText="1"/>
    </xf>
    <xf numFmtId="0" fontId="2" fillId="0" borderId="51" xfId="0" applyFont="1" applyFill="1" applyBorder="1" applyAlignment="1" applyProtection="1">
      <alignment horizontal="center" vertical="center" wrapText="1"/>
    </xf>
    <xf numFmtId="0" fontId="2" fillId="0" borderId="52" xfId="0" applyFont="1" applyFill="1" applyBorder="1" applyAlignment="1" applyProtection="1">
      <alignment horizontal="center" vertical="center" wrapText="1"/>
    </xf>
    <xf numFmtId="0" fontId="2" fillId="27" borderId="45" xfId="0" applyFont="1" applyFill="1" applyBorder="1" applyAlignment="1" applyProtection="1">
      <alignment horizontal="center" vertical="center" wrapText="1"/>
    </xf>
    <xf numFmtId="0" fontId="2" fillId="27" borderId="46" xfId="0" applyFont="1" applyFill="1" applyBorder="1" applyAlignment="1" applyProtection="1">
      <alignment horizontal="center" vertical="center" wrapText="1"/>
    </xf>
    <xf numFmtId="0" fontId="17" fillId="0" borderId="0" xfId="0" applyFont="1" applyAlignment="1">
      <alignment horizontal="left" wrapText="1"/>
    </xf>
    <xf numFmtId="0" fontId="2" fillId="0" borderId="81" xfId="0" applyFont="1" applyFill="1" applyBorder="1" applyAlignment="1">
      <alignment horizontal="center" vertical="center" wrapText="1"/>
    </xf>
    <xf numFmtId="0" fontId="2" fillId="0" borderId="82" xfId="0" applyFont="1" applyFill="1" applyBorder="1" applyAlignment="1">
      <alignment horizontal="center" vertical="center" wrapText="1"/>
    </xf>
    <xf numFmtId="0" fontId="2" fillId="0" borderId="84" xfId="0" applyFont="1" applyFill="1" applyBorder="1" applyAlignment="1">
      <alignment horizontal="center" vertical="center" wrapText="1"/>
    </xf>
    <xf numFmtId="0" fontId="8" fillId="0" borderId="84" xfId="0" applyFont="1" applyFill="1" applyBorder="1" applyAlignment="1">
      <alignment vertical="center" wrapText="1"/>
    </xf>
    <xf numFmtId="0" fontId="8" fillId="0" borderId="89" xfId="0" applyFont="1" applyFill="1" applyBorder="1" applyAlignment="1">
      <alignment vertical="center" wrapText="1"/>
    </xf>
    <xf numFmtId="0" fontId="8" fillId="0" borderId="90" xfId="0" applyFont="1" applyFill="1" applyBorder="1" applyAlignment="1">
      <alignment vertical="center" wrapText="1"/>
    </xf>
    <xf numFmtId="0" fontId="2" fillId="0" borderId="90" xfId="0" applyFont="1" applyFill="1" applyBorder="1" applyAlignment="1">
      <alignment vertical="center" wrapText="1"/>
    </xf>
    <xf numFmtId="0" fontId="10" fillId="0" borderId="0" xfId="0" applyFont="1" applyFill="1" applyBorder="1" applyAlignment="1">
      <alignment horizontal="left" vertical="top" wrapText="1"/>
    </xf>
    <xf numFmtId="10" fontId="4" fillId="0" borderId="63" xfId="5" applyNumberFormat="1" applyFont="1" applyFill="1" applyBorder="1" applyAlignment="1">
      <alignment horizontal="center" vertical="center" wrapText="1"/>
    </xf>
    <xf numFmtId="10" fontId="4" fillId="0" borderId="61" xfId="5" applyNumberFormat="1" applyFont="1" applyFill="1" applyBorder="1" applyAlignment="1">
      <alignment horizontal="center" vertical="center" wrapText="1"/>
    </xf>
    <xf numFmtId="10" fontId="4" fillId="0" borderId="62" xfId="5" applyNumberFormat="1" applyFont="1" applyFill="1" applyBorder="1" applyAlignment="1">
      <alignment horizontal="center" vertical="center" wrapText="1"/>
    </xf>
    <xf numFmtId="0" fontId="2" fillId="0" borderId="89" xfId="0" applyFont="1" applyFill="1" applyBorder="1" applyAlignment="1">
      <alignment vertical="center" wrapText="1"/>
    </xf>
    <xf numFmtId="0" fontId="0" fillId="0" borderId="0" xfId="0" applyAlignment="1">
      <alignment horizontal="center" vertical="center" wrapText="1"/>
    </xf>
    <xf numFmtId="171" fontId="4" fillId="0" borderId="64" xfId="5" applyNumberFormat="1" applyFont="1" applyFill="1" applyBorder="1" applyAlignment="1">
      <alignment horizontal="center" vertical="center" wrapText="1"/>
    </xf>
    <xf numFmtId="171" fontId="4" fillId="0" borderId="59" xfId="5" applyNumberFormat="1" applyFont="1" applyFill="1" applyBorder="1" applyAlignment="1">
      <alignment horizontal="center" vertical="center" wrapText="1"/>
    </xf>
    <xf numFmtId="171" fontId="4" fillId="0" borderId="60" xfId="5" applyNumberFormat="1" applyFont="1" applyFill="1" applyBorder="1" applyAlignment="1">
      <alignment horizontal="center" vertical="center" wrapText="1"/>
    </xf>
    <xf numFmtId="10" fontId="4" fillId="0" borderId="59" xfId="5" applyNumberFormat="1" applyFont="1" applyFill="1" applyBorder="1" applyAlignment="1">
      <alignment horizontal="center" vertical="center" wrapText="1"/>
    </xf>
    <xf numFmtId="10" fontId="4" fillId="0" borderId="60" xfId="5" applyNumberFormat="1" applyFont="1" applyFill="1" applyBorder="1" applyAlignment="1">
      <alignment horizontal="center" vertical="center" wrapText="1"/>
    </xf>
    <xf numFmtId="0" fontId="2"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left" vertical="top" indent="1"/>
    </xf>
  </cellXfs>
  <cellStyles count="157">
    <cellStyle name="20 % - Accent1 2" xfId="26" xr:uid="{00000000-0005-0000-0000-000000000000}"/>
    <cellStyle name="20 % - Accent2 2" xfId="27" xr:uid="{00000000-0005-0000-0000-000001000000}"/>
    <cellStyle name="20 % - Accent3 2" xfId="28" xr:uid="{00000000-0005-0000-0000-000002000000}"/>
    <cellStyle name="20 % - Accent4 2" xfId="29" xr:uid="{00000000-0005-0000-0000-000003000000}"/>
    <cellStyle name="20 % - Accent5 2" xfId="30" xr:uid="{00000000-0005-0000-0000-000004000000}"/>
    <cellStyle name="20 % - Accent6 2" xfId="31" xr:uid="{00000000-0005-0000-0000-000005000000}"/>
    <cellStyle name="40 % - Accent1 2" xfId="32" xr:uid="{00000000-0005-0000-0000-000006000000}"/>
    <cellStyle name="40 % - Accent2 2" xfId="33" xr:uid="{00000000-0005-0000-0000-000007000000}"/>
    <cellStyle name="40 % - Accent3 2" xfId="34" xr:uid="{00000000-0005-0000-0000-000008000000}"/>
    <cellStyle name="40 % - Accent4 2" xfId="35" xr:uid="{00000000-0005-0000-0000-000009000000}"/>
    <cellStyle name="40 % - Accent5 2" xfId="36" xr:uid="{00000000-0005-0000-0000-00000A000000}"/>
    <cellStyle name="40 % - Accent6 2" xfId="37" xr:uid="{00000000-0005-0000-0000-00000B000000}"/>
    <cellStyle name="60 % - Accent1 2" xfId="38" xr:uid="{00000000-0005-0000-0000-00000C000000}"/>
    <cellStyle name="60 % - Accent2 2" xfId="39" xr:uid="{00000000-0005-0000-0000-00000D000000}"/>
    <cellStyle name="60 % - Accent3 2" xfId="40" xr:uid="{00000000-0005-0000-0000-00000E000000}"/>
    <cellStyle name="60 % - Accent4 2" xfId="41" xr:uid="{00000000-0005-0000-0000-00000F000000}"/>
    <cellStyle name="60 % - Accent5 2" xfId="42" xr:uid="{00000000-0005-0000-0000-000010000000}"/>
    <cellStyle name="60 % - Accent6 2" xfId="43" xr:uid="{00000000-0005-0000-0000-000011000000}"/>
    <cellStyle name="Accent1 2" xfId="44" xr:uid="{00000000-0005-0000-0000-000012000000}"/>
    <cellStyle name="Accent2 2" xfId="45" xr:uid="{00000000-0005-0000-0000-000013000000}"/>
    <cellStyle name="Accent3 2" xfId="46" xr:uid="{00000000-0005-0000-0000-000014000000}"/>
    <cellStyle name="Accent4 2" xfId="47" xr:uid="{00000000-0005-0000-0000-000015000000}"/>
    <cellStyle name="Accent5 2" xfId="48" xr:uid="{00000000-0005-0000-0000-000016000000}"/>
    <cellStyle name="Accent6 2" xfId="49" xr:uid="{00000000-0005-0000-0000-000017000000}"/>
    <cellStyle name="Avertissement 2" xfId="50" xr:uid="{00000000-0005-0000-0000-000018000000}"/>
    <cellStyle name="Calcul 2" xfId="51" xr:uid="{00000000-0005-0000-0000-000019000000}"/>
    <cellStyle name="Cellule liée 2" xfId="52" xr:uid="{00000000-0005-0000-0000-00001A000000}"/>
    <cellStyle name="Commentaire 2" xfId="53" xr:uid="{00000000-0005-0000-0000-00001B000000}"/>
    <cellStyle name="Entrée 2" xfId="54" xr:uid="{00000000-0005-0000-0000-00001C000000}"/>
    <cellStyle name="Euro" xfId="1" xr:uid="{00000000-0005-0000-0000-00001D000000}"/>
    <cellStyle name="Euro 2" xfId="2" xr:uid="{00000000-0005-0000-0000-00001E000000}"/>
    <cellStyle name="Euro 2 2" xfId="81" xr:uid="{00000000-0005-0000-0000-00001F000000}"/>
    <cellStyle name="Euro 2 3" xfId="8" xr:uid="{00000000-0005-0000-0000-000020000000}"/>
    <cellStyle name="Euro 3" xfId="79" xr:uid="{00000000-0005-0000-0000-000021000000}"/>
    <cellStyle name="Euro 4" xfId="114" xr:uid="{00000000-0005-0000-0000-000022000000}"/>
    <cellStyle name="Euro 5" xfId="55" xr:uid="{00000000-0005-0000-0000-000023000000}"/>
    <cellStyle name="Excel Built-in Normal" xfId="112" xr:uid="{00000000-0005-0000-0000-000024000000}"/>
    <cellStyle name="Insatisfaisant 2" xfId="56" xr:uid="{00000000-0005-0000-0000-000025000000}"/>
    <cellStyle name="Milliers 2" xfId="21" xr:uid="{00000000-0005-0000-0000-000026000000}"/>
    <cellStyle name="Milliers 2 2" xfId="90" xr:uid="{00000000-0005-0000-0000-000027000000}"/>
    <cellStyle name="Milliers 2 3" xfId="80" xr:uid="{00000000-0005-0000-0000-000028000000}"/>
    <cellStyle name="Milliers 3" xfId="18" xr:uid="{00000000-0005-0000-0000-000029000000}"/>
    <cellStyle name="Milliers 3 2" xfId="57" xr:uid="{00000000-0005-0000-0000-00002A000000}"/>
    <cellStyle name="Milliers 4" xfId="22" xr:uid="{00000000-0005-0000-0000-00002B000000}"/>
    <cellStyle name="Milliers 5" xfId="106" xr:uid="{00000000-0005-0000-0000-00002C000000}"/>
    <cellStyle name="Milliers 5 2" xfId="148" xr:uid="{00000000-0005-0000-0000-00002D000000}"/>
    <cellStyle name="Monétaire 2" xfId="17" xr:uid="{00000000-0005-0000-0000-00002E000000}"/>
    <cellStyle name="Monétaire 2 2" xfId="59" xr:uid="{00000000-0005-0000-0000-00002F000000}"/>
    <cellStyle name="Monétaire 2 3" xfId="58" xr:uid="{00000000-0005-0000-0000-000030000000}"/>
    <cellStyle name="Monétaire 2 4" xfId="88" xr:uid="{00000000-0005-0000-0000-000031000000}"/>
    <cellStyle name="Monétaire 2 5" xfId="84" xr:uid="{00000000-0005-0000-0000-000032000000}"/>
    <cellStyle name="Monétaire 3" xfId="23" xr:uid="{00000000-0005-0000-0000-000033000000}"/>
    <cellStyle name="Neutre 2" xfId="11" xr:uid="{00000000-0005-0000-0000-000034000000}"/>
    <cellStyle name="Neutre 2 2" xfId="60" xr:uid="{00000000-0005-0000-0000-000035000000}"/>
    <cellStyle name="Normal" xfId="0" builtinId="0"/>
    <cellStyle name="Normal 10" xfId="92" xr:uid="{00000000-0005-0000-0000-000037000000}"/>
    <cellStyle name="Normal 10 2" xfId="134" xr:uid="{00000000-0005-0000-0000-000038000000}"/>
    <cellStyle name="Normal 11" xfId="95" xr:uid="{00000000-0005-0000-0000-000039000000}"/>
    <cellStyle name="Normal 11 2" xfId="137" xr:uid="{00000000-0005-0000-0000-00003A000000}"/>
    <cellStyle name="Normal 12" xfId="97" xr:uid="{00000000-0005-0000-0000-00003B000000}"/>
    <cellStyle name="Normal 12 2" xfId="139" xr:uid="{00000000-0005-0000-0000-00003C000000}"/>
    <cellStyle name="Normal 13" xfId="85" xr:uid="{00000000-0005-0000-0000-00003D000000}"/>
    <cellStyle name="Normal 14" xfId="98" xr:uid="{00000000-0005-0000-0000-00003E000000}"/>
    <cellStyle name="Normal 14 2" xfId="140" xr:uid="{00000000-0005-0000-0000-00003F000000}"/>
    <cellStyle name="Normal 15" xfId="99" xr:uid="{00000000-0005-0000-0000-000040000000}"/>
    <cellStyle name="Normal 15 2" xfId="141" xr:uid="{00000000-0005-0000-0000-000041000000}"/>
    <cellStyle name="Normal 16" xfId="100" xr:uid="{00000000-0005-0000-0000-000042000000}"/>
    <cellStyle name="Normal 16 2" xfId="142" xr:uid="{00000000-0005-0000-0000-000043000000}"/>
    <cellStyle name="Normal 17" xfId="101" xr:uid="{00000000-0005-0000-0000-000044000000}"/>
    <cellStyle name="Normal 17 2" xfId="143" xr:uid="{00000000-0005-0000-0000-000045000000}"/>
    <cellStyle name="Normal 18" xfId="93" xr:uid="{00000000-0005-0000-0000-000046000000}"/>
    <cellStyle name="Normal 18 2" xfId="135" xr:uid="{00000000-0005-0000-0000-000047000000}"/>
    <cellStyle name="Normal 19" xfId="102" xr:uid="{00000000-0005-0000-0000-000048000000}"/>
    <cellStyle name="Normal 19 2" xfId="144" xr:uid="{00000000-0005-0000-0000-000049000000}"/>
    <cellStyle name="Normal 2" xfId="3" xr:uid="{00000000-0005-0000-0000-00004A000000}"/>
    <cellStyle name="Normal 2 2" xfId="19" xr:uid="{00000000-0005-0000-0000-00004B000000}"/>
    <cellStyle name="Normal 2 2 2" xfId="62" xr:uid="{00000000-0005-0000-0000-00004C000000}"/>
    <cellStyle name="Normal 2 2 2 2" xfId="128" xr:uid="{00000000-0005-0000-0000-00004D000000}"/>
    <cellStyle name="Normal 2 2 3" xfId="89" xr:uid="{00000000-0005-0000-0000-00004E000000}"/>
    <cellStyle name="Normal 2 3" xfId="61" xr:uid="{00000000-0005-0000-0000-00004F000000}"/>
    <cellStyle name="Normal 2 4" xfId="87" xr:uid="{00000000-0005-0000-0000-000050000000}"/>
    <cellStyle name="Normal 2 5" xfId="83" xr:uid="{00000000-0005-0000-0000-000051000000}"/>
    <cellStyle name="Normal 2 6" xfId="117" xr:uid="{00000000-0005-0000-0000-000052000000}"/>
    <cellStyle name="Normal 2 7" xfId="15" xr:uid="{00000000-0005-0000-0000-000053000000}"/>
    <cellStyle name="Normal 2 8" xfId="13" xr:uid="{00000000-0005-0000-0000-000054000000}"/>
    <cellStyle name="Normal 2 9" xfId="9" xr:uid="{00000000-0005-0000-0000-000055000000}"/>
    <cellStyle name="Normal 20" xfId="103" xr:uid="{00000000-0005-0000-0000-000056000000}"/>
    <cellStyle name="Normal 20 2" xfId="145" xr:uid="{00000000-0005-0000-0000-000057000000}"/>
    <cellStyle name="Normal 21" xfId="94" xr:uid="{00000000-0005-0000-0000-000058000000}"/>
    <cellStyle name="Normal 21 2" xfId="136" xr:uid="{00000000-0005-0000-0000-000059000000}"/>
    <cellStyle name="Normal 22" xfId="104" xr:uid="{00000000-0005-0000-0000-00005A000000}"/>
    <cellStyle name="Normal 22 2" xfId="146" xr:uid="{00000000-0005-0000-0000-00005B000000}"/>
    <cellStyle name="Normal 23" xfId="105" xr:uid="{00000000-0005-0000-0000-00005C000000}"/>
    <cellStyle name="Normal 23 2" xfId="147" xr:uid="{00000000-0005-0000-0000-00005D000000}"/>
    <cellStyle name="Normal 24" xfId="78" xr:uid="{00000000-0005-0000-0000-00005E000000}"/>
    <cellStyle name="Normal 24 2" xfId="130" xr:uid="{00000000-0005-0000-0000-00005F000000}"/>
    <cellStyle name="Normal 25" xfId="82" xr:uid="{00000000-0005-0000-0000-000060000000}"/>
    <cellStyle name="Normal 25 2" xfId="131" xr:uid="{00000000-0005-0000-0000-000061000000}"/>
    <cellStyle name="Normal 26" xfId="108" xr:uid="{00000000-0005-0000-0000-000062000000}"/>
    <cellStyle name="Normal 26 2" xfId="150" xr:uid="{00000000-0005-0000-0000-000063000000}"/>
    <cellStyle name="Normal 27" xfId="107" xr:uid="{00000000-0005-0000-0000-000064000000}"/>
    <cellStyle name="Normal 27 2" xfId="149" xr:uid="{00000000-0005-0000-0000-000065000000}"/>
    <cellStyle name="Normal 28" xfId="14" xr:uid="{00000000-0005-0000-0000-000066000000}"/>
    <cellStyle name="Normal 28 2" xfId="121" xr:uid="{00000000-0005-0000-0000-000067000000}"/>
    <cellStyle name="Normal 28 2 2" xfId="153" xr:uid="{00000000-0005-0000-0000-000068000000}"/>
    <cellStyle name="Normal 28 3" xfId="126" xr:uid="{00000000-0005-0000-0000-000069000000}"/>
    <cellStyle name="Normal 29" xfId="109" xr:uid="{00000000-0005-0000-0000-00006A000000}"/>
    <cellStyle name="Normal 29 2" xfId="151" xr:uid="{00000000-0005-0000-0000-00006B000000}"/>
    <cellStyle name="Normal 3" xfId="4" xr:uid="{00000000-0005-0000-0000-00006C000000}"/>
    <cellStyle name="Normal 3 2" xfId="20" xr:uid="{00000000-0005-0000-0000-00006D000000}"/>
    <cellStyle name="Normal 3 3" xfId="113" xr:uid="{00000000-0005-0000-0000-00006E000000}"/>
    <cellStyle name="Normal 3 4" xfId="16" xr:uid="{00000000-0005-0000-0000-00006F000000}"/>
    <cellStyle name="Normal 30" xfId="122" xr:uid="{00000000-0005-0000-0000-000070000000}"/>
    <cellStyle name="Normal 30 2" xfId="154" xr:uid="{00000000-0005-0000-0000-000071000000}"/>
    <cellStyle name="Normal 31" xfId="120" xr:uid="{00000000-0005-0000-0000-000072000000}"/>
    <cellStyle name="Normal 31 2" xfId="152" xr:uid="{00000000-0005-0000-0000-000073000000}"/>
    <cellStyle name="Normal 32" xfId="124" xr:uid="{00000000-0005-0000-0000-000074000000}"/>
    <cellStyle name="Normal 32 2" xfId="156" xr:uid="{00000000-0005-0000-0000-000075000000}"/>
    <cellStyle name="Normal 33" xfId="123" xr:uid="{00000000-0005-0000-0000-000076000000}"/>
    <cellStyle name="Normal 33 2" xfId="155" xr:uid="{00000000-0005-0000-0000-000077000000}"/>
    <cellStyle name="Normal 34" xfId="10" xr:uid="{00000000-0005-0000-0000-000078000000}"/>
    <cellStyle name="Normal 35" xfId="125" xr:uid="{00000000-0005-0000-0000-000079000000}"/>
    <cellStyle name="Normal 4" xfId="24" xr:uid="{00000000-0005-0000-0000-00007A000000}"/>
    <cellStyle name="Normal 5" xfId="25" xr:uid="{00000000-0005-0000-0000-00007B000000}"/>
    <cellStyle name="Normal 5 2" xfId="127" xr:uid="{00000000-0005-0000-0000-00007C000000}"/>
    <cellStyle name="Normal 6" xfId="63" xr:uid="{00000000-0005-0000-0000-00007D000000}"/>
    <cellStyle name="Normal 6 2" xfId="129" xr:uid="{00000000-0005-0000-0000-00007E000000}"/>
    <cellStyle name="Normal 7" xfId="86" xr:uid="{00000000-0005-0000-0000-00007F000000}"/>
    <cellStyle name="Normal 7 2" xfId="132" xr:uid="{00000000-0005-0000-0000-000080000000}"/>
    <cellStyle name="Normal 8" xfId="91" xr:uid="{00000000-0005-0000-0000-000081000000}"/>
    <cellStyle name="Normal 8 2" xfId="133" xr:uid="{00000000-0005-0000-0000-000082000000}"/>
    <cellStyle name="Normal 9" xfId="96" xr:uid="{00000000-0005-0000-0000-000083000000}"/>
    <cellStyle name="Normal 9 2" xfId="138" xr:uid="{00000000-0005-0000-0000-000084000000}"/>
    <cellStyle name="Percent 2" xfId="12" xr:uid="{00000000-0005-0000-0000-000085000000}"/>
    <cellStyle name="Pilote de données - Catégorie" xfId="111" xr:uid="{00000000-0005-0000-0000-000086000000}"/>
    <cellStyle name="Pilote de données - Champ" xfId="110" xr:uid="{00000000-0005-0000-0000-000087000000}"/>
    <cellStyle name="Pilote de données - Coin" xfId="118" xr:uid="{00000000-0005-0000-0000-000088000000}"/>
    <cellStyle name="Pilote de données - Résultat" xfId="119" xr:uid="{00000000-0005-0000-0000-000089000000}"/>
    <cellStyle name="Pilote de données - Titre" xfId="116" xr:uid="{00000000-0005-0000-0000-00008A000000}"/>
    <cellStyle name="Pilote de données - Valeur" xfId="115" xr:uid="{00000000-0005-0000-0000-00008B000000}"/>
    <cellStyle name="Pourcentage" xfId="5" builtinId="5"/>
    <cellStyle name="Pourcentage 2" xfId="6" xr:uid="{00000000-0005-0000-0000-00008D000000}"/>
    <cellStyle name="Pourcentage 2 2" xfId="64" xr:uid="{00000000-0005-0000-0000-00008E000000}"/>
    <cellStyle name="Pourcentage 2 3" xfId="65" xr:uid="{00000000-0005-0000-0000-00008F000000}"/>
    <cellStyle name="Pourcentage 3" xfId="7" xr:uid="{00000000-0005-0000-0000-000090000000}"/>
    <cellStyle name="Pourcentage 3 2" xfId="66" xr:uid="{00000000-0005-0000-0000-000091000000}"/>
    <cellStyle name="Pourcentage 4" xfId="67" xr:uid="{00000000-0005-0000-0000-000092000000}"/>
    <cellStyle name="Satisfaisant 2" xfId="68" xr:uid="{00000000-0005-0000-0000-000093000000}"/>
    <cellStyle name="Sortie 2" xfId="69" xr:uid="{00000000-0005-0000-0000-000094000000}"/>
    <cellStyle name="Texte explicatif 2" xfId="70" xr:uid="{00000000-0005-0000-0000-000095000000}"/>
    <cellStyle name="Titre 2" xfId="71" xr:uid="{00000000-0005-0000-0000-000096000000}"/>
    <cellStyle name="Titre 1 2" xfId="72" xr:uid="{00000000-0005-0000-0000-000097000000}"/>
    <cellStyle name="Titre 2 2" xfId="73" xr:uid="{00000000-0005-0000-0000-000098000000}"/>
    <cellStyle name="Titre 3 2" xfId="74" xr:uid="{00000000-0005-0000-0000-000099000000}"/>
    <cellStyle name="Titre 4 2" xfId="75" xr:uid="{00000000-0005-0000-0000-00009A000000}"/>
    <cellStyle name="Total 2" xfId="76" xr:uid="{00000000-0005-0000-0000-00009B000000}"/>
    <cellStyle name="Vérification 2" xfId="77" xr:uid="{00000000-0005-0000-0000-00009C000000}"/>
  </cellStyles>
  <dxfs count="4">
    <dxf>
      <font>
        <color rgb="FF9C0006"/>
      </font>
      <fill>
        <patternFill>
          <bgColor rgb="FFFFC7CE"/>
        </patternFill>
      </fill>
    </dxf>
    <dxf>
      <font>
        <color rgb="FF9C0006"/>
      </font>
    </dxf>
    <dxf>
      <font>
        <color rgb="FF9C0006"/>
      </font>
      <fill>
        <patternFill>
          <bgColor rgb="FFFFC7CE"/>
        </patternFill>
      </fill>
    </dxf>
    <dxf>
      <font>
        <color rgb="FF9C0006"/>
      </font>
      <fill>
        <patternFill>
          <bgColor rgb="FFFFC7CE"/>
        </patternFill>
      </fill>
    </dxf>
  </dxfs>
  <tableStyles count="0" defaultTableStyle="TableStyleMedium9" defaultPivotStyle="PivotStyleLight16"/>
  <colors>
    <mruColors>
      <color rgb="FFFFFFB9"/>
      <color rgb="FFFAFFCF"/>
      <color rgb="FFF8F9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2828925</xdr:colOff>
      <xdr:row>2</xdr:row>
      <xdr:rowOff>85725</xdr:rowOff>
    </xdr:from>
    <xdr:to>
      <xdr:col>0</xdr:col>
      <xdr:colOff>6682655</xdr:colOff>
      <xdr:row>2</xdr:row>
      <xdr:rowOff>913163</xdr:rowOff>
    </xdr:to>
    <xdr:pic>
      <xdr:nvPicPr>
        <xdr:cNvPr id="3" name="Image 2">
          <a:extLst>
            <a:ext uri="{FF2B5EF4-FFF2-40B4-BE49-F238E27FC236}">
              <a16:creationId xmlns:a16="http://schemas.microsoft.com/office/drawing/2014/main" id="{AE35ECC8-D4FA-486E-BD73-C3E7396E898C}"/>
            </a:ext>
          </a:extLst>
        </xdr:cNvPr>
        <xdr:cNvPicPr>
          <a:picLocks noChangeAspect="1"/>
        </xdr:cNvPicPr>
      </xdr:nvPicPr>
      <xdr:blipFill>
        <a:blip xmlns:r="http://schemas.openxmlformats.org/officeDocument/2006/relationships" r:embed="rId1"/>
        <a:stretch>
          <a:fillRect/>
        </a:stretch>
      </xdr:blipFill>
      <xdr:spPr>
        <a:xfrm>
          <a:off x="2828925" y="2809875"/>
          <a:ext cx="3853730" cy="827438"/>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16"/>
  <sheetViews>
    <sheetView tabSelected="1" view="pageBreakPreview" zoomScaleNormal="100" zoomScaleSheetLayoutView="100" workbookViewId="0">
      <selection activeCell="A5" sqref="A5"/>
    </sheetView>
  </sheetViews>
  <sheetFormatPr baseColWidth="10" defaultRowHeight="12.75" x14ac:dyDescent="0.2"/>
  <cols>
    <col min="1" max="1" width="140.42578125" customWidth="1"/>
  </cols>
  <sheetData>
    <row r="1" spans="1:1" ht="95.25" customHeight="1" x14ac:dyDescent="0.25">
      <c r="A1" s="140" t="s">
        <v>74</v>
      </c>
    </row>
    <row r="2" spans="1:1" x14ac:dyDescent="0.2">
      <c r="A2" s="142" t="s">
        <v>73</v>
      </c>
    </row>
    <row r="3" spans="1:1" ht="81.75" customHeight="1" x14ac:dyDescent="0.2"/>
    <row r="4" spans="1:1" ht="18" x14ac:dyDescent="0.25">
      <c r="A4" s="113" t="s">
        <v>71</v>
      </c>
    </row>
    <row r="5" spans="1:1" ht="15.75" x14ac:dyDescent="0.25">
      <c r="A5" s="141" t="s">
        <v>72</v>
      </c>
    </row>
    <row r="7" spans="1:1" ht="15" x14ac:dyDescent="0.2">
      <c r="A7" s="114" t="s">
        <v>75</v>
      </c>
    </row>
    <row r="8" spans="1:1" ht="15" x14ac:dyDescent="0.2">
      <c r="A8" s="115"/>
    </row>
    <row r="9" spans="1:1" ht="15" x14ac:dyDescent="0.2">
      <c r="A9" s="114" t="s">
        <v>38</v>
      </c>
    </row>
    <row r="10" spans="1:1" ht="15" x14ac:dyDescent="0.2">
      <c r="A10" s="116" t="s">
        <v>76</v>
      </c>
    </row>
    <row r="11" spans="1:1" ht="15" x14ac:dyDescent="0.2">
      <c r="A11" s="116" t="s">
        <v>39</v>
      </c>
    </row>
    <row r="12" spans="1:1" ht="30" x14ac:dyDescent="0.2">
      <c r="A12" s="116" t="s">
        <v>77</v>
      </c>
    </row>
    <row r="13" spans="1:1" ht="15" x14ac:dyDescent="0.2">
      <c r="A13" s="116" t="s">
        <v>40</v>
      </c>
    </row>
    <row r="14" spans="1:1" ht="18.75" customHeight="1" x14ac:dyDescent="0.2"/>
    <row r="15" spans="1:1" ht="14.25" x14ac:dyDescent="0.2">
      <c r="A15" s="128" t="s">
        <v>78</v>
      </c>
    </row>
    <row r="16" spans="1:1" ht="14.25" x14ac:dyDescent="0.2">
      <c r="A16" s="128" t="s">
        <v>79</v>
      </c>
    </row>
  </sheetData>
  <pageMargins left="0.59055118110236227" right="0.59055118110236227" top="0.59055118110236227" bottom="0.78740157480314965" header="0.39370078740157483" footer="0.59055118110236227"/>
  <pageSetup paperSize="9" scale="65"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11"/>
  <sheetViews>
    <sheetView view="pageBreakPreview" zoomScale="130" zoomScaleNormal="100" zoomScaleSheetLayoutView="130" workbookViewId="0">
      <selection activeCell="C3" sqref="C3"/>
    </sheetView>
  </sheetViews>
  <sheetFormatPr baseColWidth="10" defaultRowHeight="12.75" x14ac:dyDescent="0.2"/>
  <cols>
    <col min="1" max="1" width="13.7109375" style="8" customWidth="1"/>
    <col min="2" max="2" width="19" style="8" customWidth="1"/>
    <col min="3" max="3" width="11.85546875" style="8" customWidth="1"/>
    <col min="4" max="6" width="11.42578125" style="8"/>
    <col min="7" max="7" width="9.7109375" style="8" customWidth="1"/>
    <col min="8" max="16384" width="11.42578125" style="8"/>
  </cols>
  <sheetData>
    <row r="1" spans="1:3" ht="21.75" customHeight="1" x14ac:dyDescent="0.2">
      <c r="A1" s="124" t="s">
        <v>60</v>
      </c>
    </row>
    <row r="3" spans="1:3" x14ac:dyDescent="0.2">
      <c r="A3" s="122" t="s">
        <v>58</v>
      </c>
      <c r="C3" s="143"/>
    </row>
    <row r="5" spans="1:3" ht="18" customHeight="1" x14ac:dyDescent="0.2">
      <c r="A5" s="208" t="s">
        <v>59</v>
      </c>
      <c r="B5" s="208"/>
      <c r="C5" s="208"/>
    </row>
    <row r="6" spans="1:3" ht="18.75" customHeight="1" x14ac:dyDescent="0.2">
      <c r="A6" s="123" t="s">
        <v>46</v>
      </c>
      <c r="B6" s="207" t="s">
        <v>52</v>
      </c>
      <c r="C6" s="207"/>
    </row>
    <row r="7" spans="1:3" ht="18.75" customHeight="1" x14ac:dyDescent="0.2">
      <c r="A7" s="123" t="s">
        <v>47</v>
      </c>
      <c r="B7" s="207" t="s">
        <v>81</v>
      </c>
      <c r="C7" s="207"/>
    </row>
    <row r="8" spans="1:3" ht="18.75" customHeight="1" x14ac:dyDescent="0.2">
      <c r="A8" s="123" t="s">
        <v>48</v>
      </c>
      <c r="B8" s="207" t="s">
        <v>80</v>
      </c>
      <c r="C8" s="207"/>
    </row>
    <row r="9" spans="1:3" ht="18.75" customHeight="1" x14ac:dyDescent="0.2">
      <c r="A9" s="123" t="s">
        <v>49</v>
      </c>
      <c r="B9" s="207" t="s">
        <v>53</v>
      </c>
      <c r="C9" s="207"/>
    </row>
    <row r="10" spans="1:3" ht="18.75" customHeight="1" x14ac:dyDescent="0.2">
      <c r="A10" s="123" t="s">
        <v>50</v>
      </c>
      <c r="B10" s="207" t="s">
        <v>82</v>
      </c>
      <c r="C10" s="207"/>
    </row>
    <row r="11" spans="1:3" ht="18.75" customHeight="1" x14ac:dyDescent="0.2">
      <c r="A11" s="123" t="s">
        <v>51</v>
      </c>
      <c r="B11" s="207" t="s">
        <v>83</v>
      </c>
      <c r="C11" s="207"/>
    </row>
  </sheetData>
  <mergeCells count="7">
    <mergeCell ref="B6:C6"/>
    <mergeCell ref="A5:C5"/>
    <mergeCell ref="B11:C11"/>
    <mergeCell ref="B10:C10"/>
    <mergeCell ref="B9:C9"/>
    <mergeCell ref="B7:C7"/>
    <mergeCell ref="B8:C8"/>
  </mergeCells>
  <pageMargins left="0.59055118110236227" right="0.59055118110236227" top="0.59055118110236227" bottom="0.78740157480314965" header="0.39370078740157483" footer="0.59055118110236227"/>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8">
    <tabColor rgb="FFFFFFB9"/>
    <pageSetUpPr fitToPage="1"/>
  </sheetPr>
  <dimension ref="A1:H57"/>
  <sheetViews>
    <sheetView showGridLines="0" showZeros="0" zoomScale="90" zoomScaleNormal="90" zoomScaleSheetLayoutView="100" workbookViewId="0">
      <pane ySplit="1" topLeftCell="A2" activePane="bottomLeft" state="frozenSplit"/>
      <selection activeCell="A2" sqref="A2"/>
      <selection pane="bottomLeft" sqref="A1:F1"/>
    </sheetView>
  </sheetViews>
  <sheetFormatPr baseColWidth="10" defaultRowHeight="12.75" x14ac:dyDescent="0.2"/>
  <cols>
    <col min="1" max="2" width="35.85546875" style="42" customWidth="1"/>
    <col min="3" max="3" width="18" style="42" customWidth="1"/>
    <col min="4" max="4" width="11.28515625" style="42" customWidth="1"/>
    <col min="5" max="5" width="13.7109375" style="42" customWidth="1"/>
    <col min="6" max="6" width="20.42578125" style="42" customWidth="1"/>
    <col min="7" max="7" width="10.42578125" style="44" customWidth="1"/>
    <col min="8" max="16384" width="11.42578125" style="42"/>
  </cols>
  <sheetData>
    <row r="1" spans="1:8" ht="36.75" customHeight="1" x14ac:dyDescent="0.2">
      <c r="A1" s="209" t="s">
        <v>43</v>
      </c>
      <c r="B1" s="209"/>
      <c r="C1" s="209"/>
      <c r="D1" s="209"/>
      <c r="E1" s="209"/>
      <c r="F1" s="209"/>
    </row>
    <row r="2" spans="1:8" ht="15" x14ac:dyDescent="0.2">
      <c r="A2" s="200"/>
      <c r="B2" s="200"/>
      <c r="C2" s="200"/>
      <c r="D2" s="200"/>
      <c r="E2" s="200"/>
      <c r="F2" s="200"/>
    </row>
    <row r="3" spans="1:8" ht="15" x14ac:dyDescent="0.2">
      <c r="A3" s="201" t="s">
        <v>97</v>
      </c>
      <c r="B3" s="200"/>
      <c r="C3" s="200"/>
      <c r="D3" s="200"/>
      <c r="E3" s="200"/>
      <c r="F3" s="200"/>
    </row>
    <row r="4" spans="1:8" s="203" customFormat="1" ht="15" x14ac:dyDescent="0.2">
      <c r="A4" s="206" t="s">
        <v>98</v>
      </c>
      <c r="F4" s="204"/>
      <c r="G4" s="205"/>
      <c r="H4" s="205"/>
    </row>
    <row r="5" spans="1:8" ht="21.75" customHeight="1" x14ac:dyDescent="0.2">
      <c r="A5" s="202" t="s">
        <v>96</v>
      </c>
      <c r="B5" s="45"/>
      <c r="C5" s="45"/>
      <c r="D5" s="45"/>
      <c r="E5" s="45"/>
      <c r="F5" s="45"/>
    </row>
    <row r="6" spans="1:8" ht="18" customHeight="1" x14ac:dyDescent="0.2">
      <c r="B6" s="45"/>
      <c r="C6" s="45"/>
      <c r="D6" s="45"/>
      <c r="E6" s="45"/>
      <c r="F6" s="45"/>
    </row>
    <row r="7" spans="1:8" ht="60" customHeight="1" x14ac:dyDescent="0.2">
      <c r="A7" s="95" t="s">
        <v>85</v>
      </c>
      <c r="B7" s="95" t="s">
        <v>84</v>
      </c>
      <c r="C7" s="96" t="s">
        <v>87</v>
      </c>
      <c r="D7" s="97" t="s">
        <v>27</v>
      </c>
      <c r="E7" s="98" t="s">
        <v>86</v>
      </c>
      <c r="F7" s="99" t="s">
        <v>28</v>
      </c>
      <c r="G7" s="210"/>
      <c r="H7" s="211"/>
    </row>
    <row r="8" spans="1:8" ht="25.5" customHeight="1" x14ac:dyDescent="0.2">
      <c r="A8" s="46" t="s">
        <v>17</v>
      </c>
      <c r="B8" s="46"/>
      <c r="C8" s="47" t="s">
        <v>8</v>
      </c>
      <c r="D8" s="48" t="s">
        <v>9</v>
      </c>
      <c r="E8" s="49" t="s">
        <v>10</v>
      </c>
      <c r="F8" s="144" t="s">
        <v>88</v>
      </c>
      <c r="G8" s="210"/>
      <c r="H8" s="211"/>
    </row>
    <row r="9" spans="1:8" s="127" customFormat="1" ht="19.5" customHeight="1" x14ac:dyDescent="0.2">
      <c r="A9" s="147" t="s">
        <v>64</v>
      </c>
      <c r="B9" s="147"/>
      <c r="C9" s="148"/>
      <c r="D9" s="149"/>
      <c r="E9" s="150"/>
      <c r="F9" s="145" t="str">
        <f>IF(E9=0,"-",C9/E9*D9)</f>
        <v>-</v>
      </c>
      <c r="G9" s="126"/>
    </row>
    <row r="10" spans="1:8" s="127" customFormat="1" ht="19.5" customHeight="1" x14ac:dyDescent="0.2">
      <c r="A10" s="147" t="s">
        <v>65</v>
      </c>
      <c r="B10" s="147"/>
      <c r="C10" s="151"/>
      <c r="D10" s="149"/>
      <c r="E10" s="150"/>
      <c r="F10" s="146" t="str">
        <f t="shared" ref="F10:F15" si="0">IF(E10=0,"-",C10/E10*D10)</f>
        <v>-</v>
      </c>
      <c r="G10" s="126"/>
    </row>
    <row r="11" spans="1:8" s="127" customFormat="1" ht="19.5" customHeight="1" x14ac:dyDescent="0.2">
      <c r="A11" s="147" t="s">
        <v>66</v>
      </c>
      <c r="B11" s="147"/>
      <c r="C11" s="151"/>
      <c r="D11" s="149"/>
      <c r="E11" s="150"/>
      <c r="F11" s="146" t="str">
        <f t="shared" si="0"/>
        <v>-</v>
      </c>
      <c r="G11" s="126"/>
    </row>
    <row r="12" spans="1:8" s="127" customFormat="1" ht="19.5" customHeight="1" x14ac:dyDescent="0.2">
      <c r="A12" s="147" t="s">
        <v>67</v>
      </c>
      <c r="B12" s="147"/>
      <c r="C12" s="151"/>
      <c r="D12" s="149"/>
      <c r="E12" s="150"/>
      <c r="F12" s="146" t="str">
        <f t="shared" si="0"/>
        <v>-</v>
      </c>
      <c r="G12" s="126"/>
    </row>
    <row r="13" spans="1:8" s="127" customFormat="1" ht="19.5" customHeight="1" x14ac:dyDescent="0.2">
      <c r="A13" s="147" t="s">
        <v>68</v>
      </c>
      <c r="B13" s="147"/>
      <c r="C13" s="151"/>
      <c r="D13" s="149"/>
      <c r="E13" s="150"/>
      <c r="F13" s="146" t="str">
        <f t="shared" si="0"/>
        <v>-</v>
      </c>
      <c r="G13" s="126"/>
    </row>
    <row r="14" spans="1:8" s="127" customFormat="1" ht="19.5" customHeight="1" x14ac:dyDescent="0.2">
      <c r="A14" s="147" t="s">
        <v>69</v>
      </c>
      <c r="B14" s="147"/>
      <c r="C14" s="151"/>
      <c r="D14" s="149"/>
      <c r="E14" s="150"/>
      <c r="F14" s="146" t="str">
        <f t="shared" si="0"/>
        <v>-</v>
      </c>
      <c r="G14" s="126"/>
    </row>
    <row r="15" spans="1:8" s="127" customFormat="1" ht="19.5" customHeight="1" x14ac:dyDescent="0.2">
      <c r="A15" s="147" t="s">
        <v>70</v>
      </c>
      <c r="B15" s="147"/>
      <c r="C15" s="152"/>
      <c r="D15" s="153"/>
      <c r="E15" s="153"/>
      <c r="F15" s="146" t="str">
        <f t="shared" si="0"/>
        <v>-</v>
      </c>
      <c r="G15" s="126"/>
    </row>
    <row r="16" spans="1:8" s="52" customFormat="1" ht="19.5" customHeight="1" x14ac:dyDescent="0.2">
      <c r="A16" s="53" t="s">
        <v>14</v>
      </c>
      <c r="B16" s="53"/>
      <c r="C16" s="66">
        <f>SUM(C9:C15)</f>
        <v>0</v>
      </c>
      <c r="D16" s="71">
        <f>SUM(D9:D15)</f>
        <v>0</v>
      </c>
      <c r="E16" s="71">
        <f>SUM(E9:E15)</f>
        <v>0</v>
      </c>
      <c r="F16" s="69">
        <f>SUM(F9:F15)</f>
        <v>0</v>
      </c>
      <c r="G16" s="51"/>
    </row>
    <row r="17" spans="1:7" s="127" customFormat="1" ht="19.5" customHeight="1" x14ac:dyDescent="0.2">
      <c r="A17" s="147" t="s">
        <v>64</v>
      </c>
      <c r="B17" s="147"/>
      <c r="C17" s="148"/>
      <c r="D17" s="149"/>
      <c r="E17" s="150"/>
      <c r="F17" s="145" t="str">
        <f>IF(E17=0,"-",C17/E17*D17)</f>
        <v>-</v>
      </c>
      <c r="G17" s="126"/>
    </row>
    <row r="18" spans="1:7" s="127" customFormat="1" ht="19.5" customHeight="1" x14ac:dyDescent="0.2">
      <c r="A18" s="147" t="s">
        <v>65</v>
      </c>
      <c r="B18" s="147"/>
      <c r="C18" s="151"/>
      <c r="D18" s="149"/>
      <c r="E18" s="150"/>
      <c r="F18" s="146" t="str">
        <f t="shared" ref="F18:F23" si="1">IF(E18=0,"-",C18/E18*D18)</f>
        <v>-</v>
      </c>
      <c r="G18" s="126"/>
    </row>
    <row r="19" spans="1:7" s="127" customFormat="1" ht="19.5" customHeight="1" x14ac:dyDescent="0.2">
      <c r="A19" s="147" t="s">
        <v>66</v>
      </c>
      <c r="B19" s="147"/>
      <c r="C19" s="151"/>
      <c r="D19" s="149"/>
      <c r="E19" s="150"/>
      <c r="F19" s="146" t="str">
        <f t="shared" si="1"/>
        <v>-</v>
      </c>
      <c r="G19" s="126"/>
    </row>
    <row r="20" spans="1:7" s="127" customFormat="1" ht="19.5" customHeight="1" x14ac:dyDescent="0.2">
      <c r="A20" s="147" t="s">
        <v>67</v>
      </c>
      <c r="B20" s="147"/>
      <c r="C20" s="151"/>
      <c r="D20" s="149"/>
      <c r="E20" s="150"/>
      <c r="F20" s="146" t="str">
        <f t="shared" si="1"/>
        <v>-</v>
      </c>
      <c r="G20" s="126"/>
    </row>
    <row r="21" spans="1:7" s="127" customFormat="1" ht="19.5" customHeight="1" x14ac:dyDescent="0.2">
      <c r="A21" s="147" t="s">
        <v>68</v>
      </c>
      <c r="B21" s="147"/>
      <c r="C21" s="151"/>
      <c r="D21" s="149"/>
      <c r="E21" s="150"/>
      <c r="F21" s="146" t="str">
        <f t="shared" si="1"/>
        <v>-</v>
      </c>
      <c r="G21" s="126"/>
    </row>
    <row r="22" spans="1:7" s="127" customFormat="1" ht="19.5" customHeight="1" x14ac:dyDescent="0.2">
      <c r="A22" s="147" t="s">
        <v>69</v>
      </c>
      <c r="B22" s="147"/>
      <c r="C22" s="151"/>
      <c r="D22" s="149"/>
      <c r="E22" s="150"/>
      <c r="F22" s="146" t="str">
        <f t="shared" si="1"/>
        <v>-</v>
      </c>
      <c r="G22" s="126"/>
    </row>
    <row r="23" spans="1:7" s="127" customFormat="1" ht="19.5" customHeight="1" x14ac:dyDescent="0.2">
      <c r="A23" s="147" t="s">
        <v>70</v>
      </c>
      <c r="B23" s="147"/>
      <c r="C23" s="152"/>
      <c r="D23" s="153"/>
      <c r="E23" s="153"/>
      <c r="F23" s="146" t="str">
        <f t="shared" si="1"/>
        <v>-</v>
      </c>
      <c r="G23" s="126"/>
    </row>
    <row r="24" spans="1:7" s="52" customFormat="1" ht="19.5" customHeight="1" x14ac:dyDescent="0.2">
      <c r="A24" s="53" t="s">
        <v>15</v>
      </c>
      <c r="B24" s="53"/>
      <c r="C24" s="66">
        <f>SUM(C17:C23)</f>
        <v>0</v>
      </c>
      <c r="D24" s="71">
        <f>SUM(D17:D23)</f>
        <v>0</v>
      </c>
      <c r="E24" s="71">
        <f>SUM(E17:E23)</f>
        <v>0</v>
      </c>
      <c r="F24" s="69">
        <f>SUM(F17:F23)</f>
        <v>0</v>
      </c>
      <c r="G24" s="54"/>
    </row>
    <row r="25" spans="1:7" s="127" customFormat="1" ht="19.5" customHeight="1" x14ac:dyDescent="0.2">
      <c r="A25" s="147" t="s">
        <v>64</v>
      </c>
      <c r="B25" s="147"/>
      <c r="C25" s="148"/>
      <c r="D25" s="149"/>
      <c r="E25" s="150"/>
      <c r="F25" s="145" t="str">
        <f>IF(E25=0,"-",C25/E25*D25)</f>
        <v>-</v>
      </c>
      <c r="G25" s="126"/>
    </row>
    <row r="26" spans="1:7" s="127" customFormat="1" ht="19.5" customHeight="1" x14ac:dyDescent="0.2">
      <c r="A26" s="147" t="s">
        <v>65</v>
      </c>
      <c r="B26" s="147"/>
      <c r="C26" s="151"/>
      <c r="D26" s="149"/>
      <c r="E26" s="150"/>
      <c r="F26" s="146" t="str">
        <f t="shared" ref="F26:F31" si="2">IF(E26=0,"-",C26/E26*D26)</f>
        <v>-</v>
      </c>
      <c r="G26" s="126"/>
    </row>
    <row r="27" spans="1:7" s="127" customFormat="1" ht="19.5" customHeight="1" x14ac:dyDescent="0.2">
      <c r="A27" s="147" t="s">
        <v>66</v>
      </c>
      <c r="B27" s="147"/>
      <c r="C27" s="151"/>
      <c r="D27" s="149"/>
      <c r="E27" s="150"/>
      <c r="F27" s="146" t="str">
        <f t="shared" si="2"/>
        <v>-</v>
      </c>
      <c r="G27" s="126"/>
    </row>
    <row r="28" spans="1:7" s="127" customFormat="1" ht="19.5" customHeight="1" x14ac:dyDescent="0.2">
      <c r="A28" s="147" t="s">
        <v>67</v>
      </c>
      <c r="B28" s="147"/>
      <c r="C28" s="151"/>
      <c r="D28" s="149"/>
      <c r="E28" s="150"/>
      <c r="F28" s="146" t="str">
        <f t="shared" si="2"/>
        <v>-</v>
      </c>
      <c r="G28" s="126"/>
    </row>
    <row r="29" spans="1:7" s="127" customFormat="1" ht="19.5" customHeight="1" x14ac:dyDescent="0.2">
      <c r="A29" s="147" t="s">
        <v>68</v>
      </c>
      <c r="B29" s="147"/>
      <c r="C29" s="151"/>
      <c r="D29" s="149"/>
      <c r="E29" s="150"/>
      <c r="F29" s="146" t="str">
        <f t="shared" si="2"/>
        <v>-</v>
      </c>
      <c r="G29" s="126"/>
    </row>
    <row r="30" spans="1:7" s="127" customFormat="1" ht="19.5" customHeight="1" x14ac:dyDescent="0.2">
      <c r="A30" s="147" t="s">
        <v>69</v>
      </c>
      <c r="B30" s="147"/>
      <c r="C30" s="151"/>
      <c r="D30" s="149"/>
      <c r="E30" s="150"/>
      <c r="F30" s="146" t="str">
        <f t="shared" si="2"/>
        <v>-</v>
      </c>
      <c r="G30" s="126"/>
    </row>
    <row r="31" spans="1:7" s="127" customFormat="1" ht="19.5" customHeight="1" x14ac:dyDescent="0.2">
      <c r="A31" s="147" t="s">
        <v>70</v>
      </c>
      <c r="B31" s="147"/>
      <c r="C31" s="152"/>
      <c r="D31" s="153"/>
      <c r="E31" s="153"/>
      <c r="F31" s="146" t="str">
        <f t="shared" si="2"/>
        <v>-</v>
      </c>
      <c r="G31" s="126"/>
    </row>
    <row r="32" spans="1:7" s="52" customFormat="1" ht="19.5" customHeight="1" thickBot="1" x14ac:dyDescent="0.25">
      <c r="A32" s="53" t="s">
        <v>16</v>
      </c>
      <c r="B32" s="53"/>
      <c r="C32" s="66">
        <f>SUM(C25:C31)</f>
        <v>0</v>
      </c>
      <c r="D32" s="71">
        <f>SUM(D25:D31)</f>
        <v>0</v>
      </c>
      <c r="E32" s="71">
        <f>SUM(E25:E31)</f>
        <v>0</v>
      </c>
      <c r="F32" s="69">
        <f>SUM(F25:F31)</f>
        <v>0</v>
      </c>
      <c r="G32" s="54"/>
    </row>
    <row r="33" spans="1:7" s="52" customFormat="1" ht="30" customHeight="1" thickTop="1" x14ac:dyDescent="0.2">
      <c r="A33" s="55" t="s">
        <v>11</v>
      </c>
      <c r="B33" s="55"/>
      <c r="C33" s="67">
        <f>C16+C24+C32</f>
        <v>0</v>
      </c>
      <c r="D33" s="72">
        <f>D16+D24+D32</f>
        <v>0</v>
      </c>
      <c r="E33" s="72">
        <f t="shared" ref="E33" si="3">E16+E24+E32</f>
        <v>0</v>
      </c>
      <c r="F33" s="70">
        <f>F16+F24+F32</f>
        <v>0</v>
      </c>
      <c r="G33" s="54"/>
    </row>
    <row r="34" spans="1:7" s="50" customFormat="1" ht="9.75" customHeight="1" x14ac:dyDescent="0.2">
      <c r="A34" s="56"/>
      <c r="B34" s="56"/>
      <c r="C34" s="57"/>
      <c r="D34" s="57"/>
      <c r="E34" s="58"/>
      <c r="F34" s="59"/>
      <c r="G34" s="60"/>
    </row>
    <row r="35" spans="1:7" s="50" customFormat="1" ht="17.100000000000001" customHeight="1" x14ac:dyDescent="0.2">
      <c r="A35" s="61"/>
      <c r="B35" s="61"/>
      <c r="C35" s="43"/>
      <c r="D35" s="43"/>
      <c r="E35" s="58"/>
      <c r="F35" s="59"/>
      <c r="G35" s="60"/>
    </row>
    <row r="36" spans="1:7" ht="17.100000000000001" customHeight="1" x14ac:dyDescent="0.2"/>
    <row r="37" spans="1:7" s="62" customFormat="1" ht="30" customHeight="1" x14ac:dyDescent="0.2">
      <c r="G37" s="63"/>
    </row>
    <row r="38" spans="1:7" s="50" customFormat="1" ht="33.950000000000003" customHeight="1" x14ac:dyDescent="0.2">
      <c r="G38" s="60"/>
    </row>
    <row r="39" spans="1:7" s="50" customFormat="1" ht="33.950000000000003" customHeight="1" x14ac:dyDescent="0.2">
      <c r="G39" s="60"/>
    </row>
    <row r="40" spans="1:7" s="50" customFormat="1" ht="36" customHeight="1" x14ac:dyDescent="0.2">
      <c r="G40" s="60"/>
    </row>
    <row r="41" spans="1:7" s="50" customFormat="1" ht="33.950000000000003" customHeight="1" x14ac:dyDescent="0.2">
      <c r="G41" s="60"/>
    </row>
    <row r="42" spans="1:7" s="50" customFormat="1" ht="33.950000000000003" customHeight="1" x14ac:dyDescent="0.2">
      <c r="G42" s="60"/>
    </row>
    <row r="43" spans="1:7" s="50" customFormat="1" ht="33.950000000000003" customHeight="1" x14ac:dyDescent="0.2">
      <c r="G43" s="60"/>
    </row>
    <row r="44" spans="1:7" s="50" customFormat="1" ht="33.950000000000003" customHeight="1" x14ac:dyDescent="0.2">
      <c r="A44" s="42"/>
      <c r="B44" s="42"/>
      <c r="C44" s="42"/>
      <c r="D44" s="42"/>
      <c r="E44" s="42"/>
      <c r="F44" s="42"/>
      <c r="G44" s="60"/>
    </row>
    <row r="45" spans="1:7" ht="38.25" customHeight="1" x14ac:dyDescent="0.2"/>
    <row r="46" spans="1:7" ht="33" customHeight="1" x14ac:dyDescent="0.2">
      <c r="A46" s="50"/>
      <c r="B46" s="50"/>
      <c r="C46" s="50"/>
      <c r="D46" s="50"/>
      <c r="E46" s="50"/>
      <c r="F46" s="50"/>
    </row>
    <row r="47" spans="1:7" s="50" customFormat="1" x14ac:dyDescent="0.2">
      <c r="G47" s="60"/>
    </row>
    <row r="48" spans="1:7" s="50" customFormat="1" x14ac:dyDescent="0.2">
      <c r="G48" s="60"/>
    </row>
    <row r="49" spans="1:7" s="50" customFormat="1" x14ac:dyDescent="0.2">
      <c r="G49" s="60"/>
    </row>
    <row r="50" spans="1:7" s="50" customFormat="1" x14ac:dyDescent="0.2">
      <c r="A50" s="42"/>
      <c r="B50" s="42"/>
      <c r="C50" s="42"/>
      <c r="D50" s="42"/>
      <c r="E50" s="42"/>
      <c r="F50" s="42"/>
      <c r="G50" s="60"/>
    </row>
    <row r="51" spans="1:7" ht="48.75" customHeight="1" x14ac:dyDescent="0.2"/>
    <row r="52" spans="1:7" ht="26.25" customHeight="1" x14ac:dyDescent="0.2">
      <c r="A52" s="50"/>
      <c r="B52" s="50"/>
      <c r="C52" s="50"/>
      <c r="D52" s="50"/>
      <c r="E52" s="50"/>
      <c r="F52" s="50"/>
    </row>
    <row r="53" spans="1:7" s="50" customFormat="1" x14ac:dyDescent="0.2">
      <c r="G53" s="60"/>
    </row>
    <row r="54" spans="1:7" s="50" customFormat="1" x14ac:dyDescent="0.2">
      <c r="G54" s="60"/>
    </row>
    <row r="55" spans="1:7" s="50" customFormat="1" x14ac:dyDescent="0.2">
      <c r="G55" s="60"/>
    </row>
    <row r="56" spans="1:7" s="50" customFormat="1" x14ac:dyDescent="0.2">
      <c r="A56" s="64"/>
      <c r="B56" s="64"/>
      <c r="C56" s="64"/>
      <c r="D56" s="64"/>
      <c r="E56" s="64"/>
      <c r="F56" s="64"/>
      <c r="G56" s="60"/>
    </row>
    <row r="57" spans="1:7" s="64" customFormat="1" ht="25.5" customHeight="1" x14ac:dyDescent="0.2">
      <c r="A57" s="42"/>
      <c r="B57" s="42"/>
      <c r="C57" s="42"/>
      <c r="D57" s="42"/>
      <c r="E57" s="42"/>
      <c r="F57" s="42"/>
      <c r="G57" s="65"/>
    </row>
  </sheetData>
  <sheetProtection insertRows="0"/>
  <mergeCells count="3">
    <mergeCell ref="A1:F1"/>
    <mergeCell ref="G7:G8"/>
    <mergeCell ref="H7:H8"/>
  </mergeCells>
  <phoneticPr fontId="0" type="noConversion"/>
  <conditionalFormatting sqref="C9:C15">
    <cfRule type="cellIs" dxfId="3" priority="1" operator="greaterThan">
      <formula>100000</formula>
    </cfRule>
    <cfRule type="cellIs" dxfId="2" priority="3" operator="greaterThan">
      <formula>102000</formula>
    </cfRule>
    <cfRule type="cellIs" dxfId="1" priority="4" operator="greaterThan">
      <formula>100000</formula>
    </cfRule>
  </conditionalFormatting>
  <conditionalFormatting sqref="C17:C23 C25:C31">
    <cfRule type="cellIs" dxfId="0" priority="2" operator="greaterThan">
      <formula>100000</formula>
    </cfRule>
  </conditionalFormatting>
  <pageMargins left="0.59055118110236227" right="0.59055118110236227" top="0.59055118110236227" bottom="0.78740157480314965" header="0.39370078740157483" footer="0.59055118110236227"/>
  <pageSetup paperSize="9" scale="74"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9">
    <tabColor rgb="FFFFFFB9"/>
    <pageSetUpPr fitToPage="1"/>
  </sheetPr>
  <dimension ref="A1:G35"/>
  <sheetViews>
    <sheetView showGridLines="0" showZeros="0" zoomScaleNormal="100" workbookViewId="0">
      <selection sqref="A1:G1"/>
    </sheetView>
  </sheetViews>
  <sheetFormatPr baseColWidth="10" defaultRowHeight="12.75" x14ac:dyDescent="0.2"/>
  <cols>
    <col min="1" max="1" width="35.5703125" customWidth="1"/>
    <col min="2" max="2" width="37.140625" customWidth="1"/>
    <col min="3" max="3" width="37.7109375" customWidth="1"/>
    <col min="4" max="7" width="19.42578125" style="18" customWidth="1"/>
  </cols>
  <sheetData>
    <row r="1" spans="1:7" s="2" customFormat="1" ht="17.100000000000001" customHeight="1" x14ac:dyDescent="0.25">
      <c r="A1" s="212" t="s">
        <v>89</v>
      </c>
      <c r="B1" s="213"/>
      <c r="C1" s="213"/>
      <c r="D1" s="213"/>
      <c r="E1" s="213"/>
      <c r="F1" s="213"/>
      <c r="G1" s="213"/>
    </row>
    <row r="2" spans="1:7" s="2" customFormat="1" ht="17.100000000000001" customHeight="1" x14ac:dyDescent="0.2">
      <c r="A2" s="15"/>
      <c r="B2" s="15"/>
      <c r="C2" s="15"/>
      <c r="D2" s="15"/>
      <c r="E2" s="15"/>
      <c r="F2" s="15"/>
      <c r="G2" s="15"/>
    </row>
    <row r="3" spans="1:7" s="2" customFormat="1" ht="22.5" customHeight="1" x14ac:dyDescent="0.2">
      <c r="A3"/>
      <c r="B3"/>
      <c r="C3"/>
      <c r="D3" s="21" t="s">
        <v>18</v>
      </c>
      <c r="E3" s="17"/>
      <c r="F3" s="22"/>
      <c r="G3" s="23"/>
    </row>
    <row r="4" spans="1:7" s="2" customFormat="1" ht="39.75" customHeight="1" x14ac:dyDescent="0.2">
      <c r="A4" s="30" t="s">
        <v>90</v>
      </c>
      <c r="B4" s="32" t="s">
        <v>22</v>
      </c>
      <c r="C4" s="160" t="s">
        <v>91</v>
      </c>
      <c r="D4" s="9" t="s">
        <v>4</v>
      </c>
      <c r="E4" s="10" t="s">
        <v>5</v>
      </c>
      <c r="F4" s="10" t="s">
        <v>6</v>
      </c>
      <c r="G4" s="11" t="s">
        <v>1</v>
      </c>
    </row>
    <row r="5" spans="1:7" s="2" customFormat="1" ht="33.75" customHeight="1" x14ac:dyDescent="0.2">
      <c r="A5" s="154" t="s">
        <v>64</v>
      </c>
      <c r="B5" s="155"/>
      <c r="C5" s="156"/>
      <c r="D5" s="157"/>
      <c r="E5" s="158"/>
      <c r="F5" s="158"/>
      <c r="G5" s="68">
        <f>SUM(D5:F5)</f>
        <v>0</v>
      </c>
    </row>
    <row r="6" spans="1:7" s="2" customFormat="1" ht="33.75" customHeight="1" x14ac:dyDescent="0.2">
      <c r="A6" s="154" t="s">
        <v>65</v>
      </c>
      <c r="B6" s="155"/>
      <c r="C6" s="156"/>
      <c r="D6" s="157"/>
      <c r="E6" s="158"/>
      <c r="F6" s="158"/>
      <c r="G6" s="68">
        <f>SUM(D6:F6)</f>
        <v>0</v>
      </c>
    </row>
    <row r="7" spans="1:7" s="2" customFormat="1" ht="33.75" customHeight="1" x14ac:dyDescent="0.2">
      <c r="A7" s="154" t="s">
        <v>66</v>
      </c>
      <c r="B7" s="155"/>
      <c r="C7" s="156"/>
      <c r="D7" s="157"/>
      <c r="E7" s="158"/>
      <c r="F7" s="158"/>
      <c r="G7" s="68">
        <f>SUM(D7:F7)</f>
        <v>0</v>
      </c>
    </row>
    <row r="8" spans="1:7" s="2" customFormat="1" ht="33.75" customHeight="1" x14ac:dyDescent="0.2">
      <c r="A8" s="154" t="s">
        <v>67</v>
      </c>
      <c r="B8" s="155"/>
      <c r="C8" s="156"/>
      <c r="D8" s="157"/>
      <c r="E8" s="158"/>
      <c r="F8" s="158"/>
      <c r="G8" s="68">
        <f>SUM(D8:F8)</f>
        <v>0</v>
      </c>
    </row>
    <row r="9" spans="1:7" s="2" customFormat="1" ht="33.75" customHeight="1" x14ac:dyDescent="0.2">
      <c r="A9" s="154" t="s">
        <v>68</v>
      </c>
      <c r="B9" s="155"/>
      <c r="C9" s="156"/>
      <c r="D9" s="157"/>
      <c r="E9" s="158"/>
      <c r="F9" s="158"/>
      <c r="G9" s="68"/>
    </row>
    <row r="10" spans="1:7" s="2" customFormat="1" ht="33.75" customHeight="1" x14ac:dyDescent="0.2">
      <c r="A10" s="154" t="s">
        <v>69</v>
      </c>
      <c r="B10" s="155"/>
      <c r="C10" s="156"/>
      <c r="D10" s="157"/>
      <c r="E10" s="158"/>
      <c r="F10" s="158"/>
      <c r="G10" s="68"/>
    </row>
    <row r="11" spans="1:7" s="2" customFormat="1" ht="33.75" customHeight="1" thickBot="1" x14ac:dyDescent="0.25">
      <c r="A11" s="154" t="s">
        <v>70</v>
      </c>
      <c r="B11" s="159"/>
      <c r="C11" s="156"/>
      <c r="D11" s="157"/>
      <c r="E11" s="158"/>
      <c r="F11" s="158"/>
      <c r="G11" s="68">
        <f>SUM(D11:F11)</f>
        <v>0</v>
      </c>
    </row>
    <row r="12" spans="1:7" s="2" customFormat="1" ht="23.25" customHeight="1" thickTop="1" x14ac:dyDescent="0.2">
      <c r="A12" s="33" t="s">
        <v>1</v>
      </c>
      <c r="B12" s="34"/>
      <c r="C12" s="35"/>
      <c r="D12" s="74">
        <f>SUM(D5:D11)</f>
        <v>0</v>
      </c>
      <c r="E12" s="75">
        <f>SUM(E5:E11)</f>
        <v>0</v>
      </c>
      <c r="F12" s="75">
        <f>SUM(F5:F11)</f>
        <v>0</v>
      </c>
      <c r="G12" s="76">
        <f>SUM(D12:F12)</f>
        <v>0</v>
      </c>
    </row>
    <row r="13" spans="1:7" s="2" customFormat="1" ht="17.100000000000001" customHeight="1" x14ac:dyDescent="0.2">
      <c r="A13" s="5"/>
      <c r="B13" s="5"/>
      <c r="C13" s="5"/>
      <c r="D13" s="26"/>
      <c r="E13" s="26"/>
      <c r="F13" s="26"/>
      <c r="G13" s="26"/>
    </row>
    <row r="14" spans="1:7" ht="17.100000000000001" customHeight="1" x14ac:dyDescent="0.2">
      <c r="A14" s="5"/>
      <c r="B14" s="5"/>
      <c r="C14" s="5"/>
      <c r="D14" s="27"/>
      <c r="E14" s="27"/>
      <c r="F14" s="27"/>
      <c r="G14" s="27"/>
    </row>
    <row r="15" spans="1:7" s="8" customFormat="1" ht="30" customHeight="1" x14ac:dyDescent="0.2">
      <c r="A15"/>
      <c r="B15"/>
      <c r="C15"/>
      <c r="D15" s="28"/>
      <c r="E15" s="28"/>
      <c r="F15" s="28"/>
      <c r="G15" s="28"/>
    </row>
    <row r="16" spans="1:7" s="2" customFormat="1" ht="33.950000000000003" customHeight="1" x14ac:dyDescent="0.2">
      <c r="A16" s="8"/>
      <c r="B16" s="8"/>
      <c r="C16" s="8"/>
      <c r="D16" s="29"/>
      <c r="E16" s="29"/>
      <c r="F16" s="29"/>
      <c r="G16" s="29"/>
    </row>
    <row r="17" spans="4:7" s="2" customFormat="1" ht="33.950000000000003" customHeight="1" x14ac:dyDescent="0.2">
      <c r="D17" s="29"/>
      <c r="E17" s="29"/>
      <c r="F17" s="29"/>
      <c r="G17" s="29"/>
    </row>
    <row r="18" spans="4:7" s="2" customFormat="1" ht="36" customHeight="1" x14ac:dyDescent="0.2">
      <c r="D18" s="29"/>
      <c r="E18" s="29"/>
      <c r="F18" s="29"/>
      <c r="G18" s="29"/>
    </row>
    <row r="19" spans="4:7" s="2" customFormat="1" ht="33.950000000000003" customHeight="1" x14ac:dyDescent="0.2">
      <c r="D19" s="29"/>
      <c r="E19" s="29"/>
      <c r="F19" s="29"/>
      <c r="G19" s="29"/>
    </row>
    <row r="20" spans="4:7" s="2" customFormat="1" ht="33.950000000000003" customHeight="1" x14ac:dyDescent="0.2">
      <c r="D20" s="29"/>
      <c r="E20" s="29"/>
      <c r="F20" s="29"/>
      <c r="G20" s="29"/>
    </row>
    <row r="21" spans="4:7" s="2" customFormat="1" ht="33.950000000000003" customHeight="1" x14ac:dyDescent="0.2">
      <c r="D21" s="29"/>
      <c r="E21" s="29"/>
      <c r="F21" s="29"/>
      <c r="G21" s="29"/>
    </row>
    <row r="22" spans="4:7" s="2" customFormat="1" ht="33.950000000000003" customHeight="1" x14ac:dyDescent="0.2">
      <c r="D22" s="18"/>
      <c r="E22" s="18"/>
      <c r="F22" s="18"/>
      <c r="G22" s="18"/>
    </row>
    <row r="23" spans="4:7" ht="38.25" customHeight="1" x14ac:dyDescent="0.2"/>
    <row r="24" spans="4:7" ht="33" customHeight="1" x14ac:dyDescent="0.2">
      <c r="D24" s="16"/>
      <c r="E24" s="16"/>
      <c r="F24" s="16"/>
      <c r="G24" s="16"/>
    </row>
    <row r="25" spans="4:7" s="2" customFormat="1" x14ac:dyDescent="0.2">
      <c r="D25" s="16"/>
      <c r="E25" s="16"/>
      <c r="F25" s="16"/>
      <c r="G25" s="16"/>
    </row>
    <row r="26" spans="4:7" s="2" customFormat="1" x14ac:dyDescent="0.2">
      <c r="D26" s="16"/>
      <c r="E26" s="16"/>
      <c r="F26" s="16"/>
      <c r="G26" s="16"/>
    </row>
    <row r="27" spans="4:7" s="2" customFormat="1" x14ac:dyDescent="0.2">
      <c r="D27" s="16"/>
      <c r="E27" s="16"/>
      <c r="F27" s="16"/>
      <c r="G27" s="16"/>
    </row>
    <row r="28" spans="4:7" s="2" customFormat="1" x14ac:dyDescent="0.2">
      <c r="D28" s="18"/>
      <c r="E28" s="18"/>
      <c r="F28" s="18"/>
      <c r="G28" s="18"/>
    </row>
    <row r="29" spans="4:7" ht="48.75" customHeight="1" x14ac:dyDescent="0.2"/>
    <row r="30" spans="4:7" ht="26.25" customHeight="1" x14ac:dyDescent="0.2">
      <c r="D30" s="16"/>
      <c r="E30" s="16"/>
      <c r="F30" s="16"/>
      <c r="G30" s="16"/>
    </row>
    <row r="31" spans="4:7" s="2" customFormat="1" x14ac:dyDescent="0.2">
      <c r="D31" s="16"/>
      <c r="E31" s="16"/>
      <c r="F31" s="16"/>
      <c r="G31" s="16"/>
    </row>
    <row r="32" spans="4:7" s="2" customFormat="1" x14ac:dyDescent="0.2">
      <c r="D32" s="16"/>
      <c r="E32" s="16"/>
      <c r="F32" s="16"/>
      <c r="G32" s="16"/>
    </row>
    <row r="33" spans="4:7" s="2" customFormat="1" x14ac:dyDescent="0.2">
      <c r="D33" s="16"/>
      <c r="E33" s="16"/>
      <c r="F33" s="16"/>
      <c r="G33" s="16"/>
    </row>
    <row r="34" spans="4:7" s="2" customFormat="1" x14ac:dyDescent="0.2">
      <c r="D34" s="18"/>
      <c r="E34" s="18"/>
      <c r="F34" s="18"/>
      <c r="G34" s="18"/>
    </row>
    <row r="35" spans="4:7" s="1" customFormat="1" ht="25.5" customHeight="1" x14ac:dyDescent="0.2">
      <c r="D35" s="18"/>
      <c r="E35" s="18"/>
      <c r="F35" s="18"/>
      <c r="G35" s="18"/>
    </row>
  </sheetData>
  <mergeCells count="1">
    <mergeCell ref="A1:G1"/>
  </mergeCells>
  <phoneticPr fontId="0" type="noConversion"/>
  <pageMargins left="0.59055118110236227" right="0.59055118110236227" top="0.59055118110236227" bottom="0.78740157480314965" header="0.39370078740157483" footer="0.59055118110236227"/>
  <pageSetup paperSize="9" scale="65"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10">
    <tabColor rgb="FFFFFFB9"/>
    <pageSetUpPr fitToPage="1"/>
  </sheetPr>
  <dimension ref="A1:H37"/>
  <sheetViews>
    <sheetView showGridLines="0" showZeros="0" zoomScaleNormal="100" workbookViewId="0">
      <selection activeCell="A7" sqref="A7"/>
    </sheetView>
  </sheetViews>
  <sheetFormatPr baseColWidth="10" defaultRowHeight="12.75" x14ac:dyDescent="0.2"/>
  <cols>
    <col min="1" max="1" width="30.7109375" customWidth="1"/>
    <col min="2" max="2" width="48.7109375" customWidth="1"/>
    <col min="3" max="3" width="39.28515625" customWidth="1"/>
    <col min="4" max="6" width="19.42578125" style="18" customWidth="1"/>
    <col min="7" max="7" width="24.5703125" style="18" customWidth="1"/>
  </cols>
  <sheetData>
    <row r="1" spans="1:8" s="20" customFormat="1" ht="18" customHeight="1" x14ac:dyDescent="0.25">
      <c r="A1" s="212" t="s">
        <v>92</v>
      </c>
      <c r="B1" s="212"/>
      <c r="C1" s="212"/>
      <c r="D1" s="212"/>
      <c r="E1" s="212"/>
      <c r="F1" s="212"/>
      <c r="G1" s="212"/>
    </row>
    <row r="2" spans="1:8" ht="18.75" customHeight="1" x14ac:dyDescent="0.2">
      <c r="A2" s="3"/>
      <c r="B2" s="3"/>
      <c r="C2" s="6"/>
      <c r="D2" s="24"/>
      <c r="E2" s="24"/>
      <c r="F2" s="24"/>
      <c r="G2" s="24"/>
    </row>
    <row r="3" spans="1:8" ht="18.75" customHeight="1" x14ac:dyDescent="0.2">
      <c r="A3" s="253" t="s">
        <v>100</v>
      </c>
      <c r="B3" s="253"/>
      <c r="C3" s="252"/>
      <c r="D3" s="254"/>
      <c r="E3" s="254"/>
      <c r="F3" s="254"/>
      <c r="G3" s="254"/>
      <c r="H3" s="254"/>
    </row>
    <row r="4" spans="1:8" ht="19.5" customHeight="1" x14ac:dyDescent="0.2">
      <c r="A4" s="252" t="s">
        <v>101</v>
      </c>
      <c r="B4" s="253"/>
      <c r="C4" s="252"/>
      <c r="D4" s="254"/>
      <c r="E4" s="254"/>
      <c r="F4" s="254"/>
      <c r="G4" s="254"/>
      <c r="H4" s="254"/>
    </row>
    <row r="5" spans="1:8" ht="23.25" customHeight="1" x14ac:dyDescent="0.2">
      <c r="D5" s="21" t="s">
        <v>18</v>
      </c>
      <c r="E5" s="17"/>
      <c r="F5" s="22"/>
      <c r="G5" s="23"/>
    </row>
    <row r="6" spans="1:8" ht="53.25" customHeight="1" x14ac:dyDescent="0.2">
      <c r="A6" s="161" t="s">
        <v>99</v>
      </c>
      <c r="B6" s="162" t="s">
        <v>22</v>
      </c>
      <c r="C6" s="161" t="s">
        <v>91</v>
      </c>
      <c r="D6" s="9" t="s">
        <v>4</v>
      </c>
      <c r="E6" s="10" t="s">
        <v>5</v>
      </c>
      <c r="F6" s="10" t="s">
        <v>6</v>
      </c>
      <c r="G6" s="11" t="s">
        <v>1</v>
      </c>
    </row>
    <row r="7" spans="1:8" s="2" customFormat="1" ht="41.25" customHeight="1" x14ac:dyDescent="0.2">
      <c r="A7" s="154" t="s">
        <v>64</v>
      </c>
      <c r="B7" s="163"/>
      <c r="C7" s="163"/>
      <c r="D7" s="164"/>
      <c r="E7" s="164"/>
      <c r="F7" s="164"/>
      <c r="G7" s="129">
        <f>SUM(D7:F7)</f>
        <v>0</v>
      </c>
    </row>
    <row r="8" spans="1:8" s="2" customFormat="1" ht="41.25" customHeight="1" x14ac:dyDescent="0.2">
      <c r="A8" s="154" t="s">
        <v>65</v>
      </c>
      <c r="B8" s="163"/>
      <c r="C8" s="163"/>
      <c r="D8" s="164"/>
      <c r="E8" s="164"/>
      <c r="F8" s="164"/>
      <c r="G8" s="129">
        <f>SUM(D8:F8)</f>
        <v>0</v>
      </c>
    </row>
    <row r="9" spans="1:8" s="2" customFormat="1" ht="41.25" customHeight="1" x14ac:dyDescent="0.2">
      <c r="A9" s="154" t="s">
        <v>66</v>
      </c>
      <c r="B9" s="163"/>
      <c r="C9" s="163"/>
      <c r="D9" s="164"/>
      <c r="E9" s="164"/>
      <c r="F9" s="164"/>
      <c r="G9" s="129">
        <f>SUM(D9:F9)</f>
        <v>0</v>
      </c>
    </row>
    <row r="10" spans="1:8" s="2" customFormat="1" ht="41.25" customHeight="1" x14ac:dyDescent="0.2">
      <c r="A10" s="154" t="s">
        <v>67</v>
      </c>
      <c r="B10" s="163"/>
      <c r="C10" s="163"/>
      <c r="D10" s="164"/>
      <c r="E10" s="164"/>
      <c r="F10" s="164"/>
      <c r="G10" s="129">
        <f t="shared" ref="G10:G13" si="0">SUM(D10:F10)</f>
        <v>0</v>
      </c>
    </row>
    <row r="11" spans="1:8" s="2" customFormat="1" ht="41.25" customHeight="1" x14ac:dyDescent="0.2">
      <c r="A11" s="154" t="s">
        <v>68</v>
      </c>
      <c r="B11" s="163"/>
      <c r="C11" s="163"/>
      <c r="D11" s="164"/>
      <c r="E11" s="164"/>
      <c r="F11" s="164"/>
      <c r="G11" s="129">
        <f t="shared" si="0"/>
        <v>0</v>
      </c>
    </row>
    <row r="12" spans="1:8" s="2" customFormat="1" ht="41.25" customHeight="1" x14ac:dyDescent="0.2">
      <c r="A12" s="154" t="s">
        <v>69</v>
      </c>
      <c r="B12" s="163"/>
      <c r="C12" s="163"/>
      <c r="D12" s="164"/>
      <c r="E12" s="164"/>
      <c r="F12" s="164"/>
      <c r="G12" s="129">
        <f t="shared" si="0"/>
        <v>0</v>
      </c>
    </row>
    <row r="13" spans="1:8" s="2" customFormat="1" ht="41.25" customHeight="1" thickBot="1" x14ac:dyDescent="0.25">
      <c r="A13" s="154" t="s">
        <v>70</v>
      </c>
      <c r="B13" s="163"/>
      <c r="C13" s="163"/>
      <c r="D13" s="164"/>
      <c r="E13" s="164"/>
      <c r="F13" s="164"/>
      <c r="G13" s="129">
        <f t="shared" si="0"/>
        <v>0</v>
      </c>
    </row>
    <row r="14" spans="1:8" s="19" customFormat="1" ht="23.25" customHeight="1" thickTop="1" x14ac:dyDescent="0.2">
      <c r="A14" s="33" t="s">
        <v>1</v>
      </c>
      <c r="B14" s="34"/>
      <c r="C14" s="35"/>
      <c r="D14" s="130">
        <f>SUM(D7:D13)</f>
        <v>0</v>
      </c>
      <c r="E14" s="130">
        <f>SUM(E7:E13)</f>
        <v>0</v>
      </c>
      <c r="F14" s="130">
        <f>SUM(F7:F13)</f>
        <v>0</v>
      </c>
      <c r="G14" s="131">
        <f>SUM(D14:F14)</f>
        <v>0</v>
      </c>
    </row>
    <row r="15" spans="1:8" s="2" customFormat="1" ht="17.100000000000001" customHeight="1" x14ac:dyDescent="0.2">
      <c r="A15" s="36"/>
      <c r="B15" s="7"/>
      <c r="C15" s="7"/>
      <c r="D15" s="25"/>
      <c r="E15" s="25"/>
      <c r="F15" s="25"/>
      <c r="G15" s="25"/>
    </row>
    <row r="16" spans="1:8" s="2" customFormat="1" ht="17.100000000000001" customHeight="1" x14ac:dyDescent="0.2">
      <c r="A16" s="36"/>
      <c r="B16" s="7"/>
      <c r="C16" s="7"/>
      <c r="D16" s="25"/>
      <c r="E16" s="25"/>
      <c r="F16" s="25"/>
      <c r="G16" s="25"/>
    </row>
    <row r="17" spans="1:7" s="8" customFormat="1" ht="30" customHeight="1" x14ac:dyDescent="0.2">
      <c r="A17"/>
      <c r="B17"/>
      <c r="C17"/>
      <c r="D17" s="28"/>
      <c r="E17" s="28"/>
      <c r="F17" s="28"/>
      <c r="G17" s="28"/>
    </row>
    <row r="18" spans="1:7" s="2" customFormat="1" ht="33.950000000000003" customHeight="1" x14ac:dyDescent="0.2">
      <c r="A18" s="8"/>
      <c r="B18" s="8"/>
      <c r="C18" s="8"/>
      <c r="D18" s="29"/>
      <c r="E18" s="29"/>
      <c r="F18" s="29"/>
      <c r="G18" s="29"/>
    </row>
    <row r="19" spans="1:7" s="2" customFormat="1" ht="33.950000000000003" customHeight="1" x14ac:dyDescent="0.2">
      <c r="D19" s="29"/>
      <c r="E19" s="29"/>
      <c r="F19" s="29"/>
      <c r="G19" s="29"/>
    </row>
    <row r="20" spans="1:7" s="2" customFormat="1" ht="36" customHeight="1" x14ac:dyDescent="0.2">
      <c r="D20" s="29"/>
      <c r="E20" s="29"/>
      <c r="F20" s="29"/>
      <c r="G20" s="29"/>
    </row>
    <row r="21" spans="1:7" s="2" customFormat="1" ht="33.950000000000003" customHeight="1" x14ac:dyDescent="0.2">
      <c r="D21" s="29"/>
      <c r="E21" s="29"/>
      <c r="F21" s="29"/>
      <c r="G21" s="29"/>
    </row>
    <row r="22" spans="1:7" s="2" customFormat="1" ht="33.950000000000003" customHeight="1" x14ac:dyDescent="0.2">
      <c r="D22" s="29"/>
      <c r="E22" s="29"/>
      <c r="F22" s="29"/>
      <c r="G22" s="29"/>
    </row>
    <row r="23" spans="1:7" s="2" customFormat="1" ht="33.950000000000003" customHeight="1" x14ac:dyDescent="0.2">
      <c r="D23" s="29"/>
      <c r="E23" s="29"/>
      <c r="F23" s="29"/>
      <c r="G23" s="29"/>
    </row>
    <row r="24" spans="1:7" s="2" customFormat="1" ht="33.950000000000003" customHeight="1" x14ac:dyDescent="0.2">
      <c r="D24" s="18"/>
      <c r="E24" s="18"/>
      <c r="F24" s="18"/>
      <c r="G24" s="18"/>
    </row>
    <row r="25" spans="1:7" ht="38.25" customHeight="1" x14ac:dyDescent="0.2"/>
    <row r="26" spans="1:7" ht="33" customHeight="1" x14ac:dyDescent="0.2">
      <c r="D26" s="16"/>
      <c r="E26" s="16"/>
      <c r="F26" s="16"/>
      <c r="G26" s="16"/>
    </row>
    <row r="27" spans="1:7" s="2" customFormat="1" x14ac:dyDescent="0.2">
      <c r="D27" s="16"/>
      <c r="E27" s="16"/>
      <c r="F27" s="16"/>
      <c r="G27" s="16"/>
    </row>
    <row r="28" spans="1:7" s="2" customFormat="1" x14ac:dyDescent="0.2">
      <c r="D28" s="16"/>
      <c r="E28" s="16"/>
      <c r="F28" s="16"/>
      <c r="G28" s="16"/>
    </row>
    <row r="29" spans="1:7" s="2" customFormat="1" x14ac:dyDescent="0.2">
      <c r="D29" s="16"/>
      <c r="E29" s="16"/>
      <c r="F29" s="16"/>
      <c r="G29" s="16"/>
    </row>
    <row r="30" spans="1:7" s="2" customFormat="1" x14ac:dyDescent="0.2">
      <c r="D30" s="18"/>
      <c r="E30" s="18"/>
      <c r="F30" s="18"/>
      <c r="G30" s="18"/>
    </row>
    <row r="31" spans="1:7" ht="48.75" customHeight="1" x14ac:dyDescent="0.2"/>
    <row r="32" spans="1:7" ht="26.25" customHeight="1" x14ac:dyDescent="0.2">
      <c r="D32" s="16"/>
      <c r="E32" s="16"/>
      <c r="F32" s="16"/>
      <c r="G32" s="16"/>
    </row>
    <row r="33" spans="4:7" s="2" customFormat="1" x14ac:dyDescent="0.2">
      <c r="D33" s="16"/>
      <c r="E33" s="16"/>
      <c r="F33" s="16"/>
      <c r="G33" s="16"/>
    </row>
    <row r="34" spans="4:7" s="2" customFormat="1" x14ac:dyDescent="0.2">
      <c r="D34" s="16"/>
      <c r="E34" s="16"/>
      <c r="F34" s="16"/>
      <c r="G34" s="16"/>
    </row>
    <row r="35" spans="4:7" s="2" customFormat="1" x14ac:dyDescent="0.2">
      <c r="D35" s="16"/>
      <c r="E35" s="16"/>
      <c r="F35" s="16"/>
      <c r="G35" s="16"/>
    </row>
    <row r="36" spans="4:7" s="2" customFormat="1" x14ac:dyDescent="0.2">
      <c r="D36" s="18"/>
      <c r="E36" s="18"/>
      <c r="F36" s="18"/>
      <c r="G36" s="18"/>
    </row>
    <row r="37" spans="4:7" s="1" customFormat="1" ht="25.5" customHeight="1" x14ac:dyDescent="0.2">
      <c r="D37" s="18"/>
      <c r="E37" s="18"/>
      <c r="F37" s="18"/>
      <c r="G37" s="18"/>
    </row>
  </sheetData>
  <mergeCells count="1">
    <mergeCell ref="A1:G1"/>
  </mergeCells>
  <pageMargins left="0.59055118110236227" right="0.59055118110236227" top="0.59055118110236227" bottom="0.78740157480314965" header="0.39370078740157483" footer="0.59055118110236227"/>
  <pageSetup paperSize="9" scale="57"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euil12">
    <tabColor rgb="FFFFFFB9"/>
    <pageSetUpPr fitToPage="1"/>
  </sheetPr>
  <dimension ref="A1:I12"/>
  <sheetViews>
    <sheetView showGridLines="0" showZeros="0" zoomScaleNormal="100" workbookViewId="0">
      <selection sqref="A1:H1"/>
    </sheetView>
  </sheetViews>
  <sheetFormatPr baseColWidth="10" defaultRowHeight="12.75" x14ac:dyDescent="0.2"/>
  <cols>
    <col min="1" max="1" width="30.85546875" style="8" customWidth="1"/>
    <col min="2" max="3" width="37.42578125" style="8" customWidth="1"/>
    <col min="4" max="4" width="40" style="8" customWidth="1"/>
    <col min="5" max="5" width="18.28515625" style="8" customWidth="1"/>
    <col min="6" max="6" width="16.28515625" style="8" bestFit="1" customWidth="1"/>
    <col min="7" max="7" width="14" style="8" customWidth="1"/>
    <col min="8" max="8" width="17.28515625" style="8" customWidth="1"/>
    <col min="9" max="9" width="16.28515625" style="8" bestFit="1" customWidth="1"/>
    <col min="10" max="16384" width="11.42578125" style="8"/>
  </cols>
  <sheetData>
    <row r="1" spans="1:9" s="13" customFormat="1" ht="18" x14ac:dyDescent="0.25">
      <c r="A1" s="212" t="s">
        <v>61</v>
      </c>
      <c r="B1" s="212"/>
      <c r="C1" s="212"/>
      <c r="D1" s="212"/>
      <c r="E1" s="212"/>
      <c r="F1" s="212"/>
      <c r="G1" s="212"/>
      <c r="H1" s="212"/>
    </row>
    <row r="2" spans="1:9" s="13" customFormat="1" ht="12.75" customHeight="1" x14ac:dyDescent="0.2">
      <c r="A2" s="15"/>
      <c r="B2" s="15"/>
      <c r="C2" s="15"/>
      <c r="D2" s="15"/>
      <c r="E2" s="15"/>
      <c r="F2" s="15"/>
      <c r="G2" s="15"/>
      <c r="H2" s="15"/>
    </row>
    <row r="3" spans="1:9" s="13" customFormat="1" ht="25.5" customHeight="1" x14ac:dyDescent="0.2">
      <c r="A3"/>
      <c r="B3" s="100"/>
      <c r="C3"/>
      <c r="D3"/>
      <c r="E3"/>
      <c r="F3" s="21" t="s">
        <v>19</v>
      </c>
      <c r="G3" s="17"/>
      <c r="H3" s="22"/>
      <c r="I3" s="23"/>
    </row>
    <row r="4" spans="1:9" s="13" customFormat="1" ht="32.25" customHeight="1" x14ac:dyDescent="0.2">
      <c r="A4" s="135" t="s">
        <v>33</v>
      </c>
      <c r="B4" s="136" t="s">
        <v>22</v>
      </c>
      <c r="C4" s="136" t="s">
        <v>23</v>
      </c>
      <c r="D4" s="137" t="s">
        <v>37</v>
      </c>
      <c r="E4" s="137" t="s">
        <v>34</v>
      </c>
      <c r="F4" s="138" t="s">
        <v>4</v>
      </c>
      <c r="G4" s="138" t="s">
        <v>5</v>
      </c>
      <c r="H4" s="138" t="s">
        <v>6</v>
      </c>
      <c r="I4" s="139" t="s">
        <v>1</v>
      </c>
    </row>
    <row r="5" spans="1:9" s="13" customFormat="1" ht="45" customHeight="1" x14ac:dyDescent="0.2">
      <c r="A5" s="217" t="s">
        <v>20</v>
      </c>
      <c r="B5" s="163"/>
      <c r="C5" s="165"/>
      <c r="D5" s="166"/>
      <c r="E5" s="165"/>
      <c r="F5" s="167"/>
      <c r="G5" s="167"/>
      <c r="H5" s="167"/>
      <c r="I5" s="133">
        <f t="shared" ref="I5:I11" si="0">SUM(F5:H5)</f>
        <v>0</v>
      </c>
    </row>
    <row r="6" spans="1:9" s="13" customFormat="1" ht="45" customHeight="1" x14ac:dyDescent="0.2">
      <c r="A6" s="218"/>
      <c r="B6" s="163"/>
      <c r="C6" s="165"/>
      <c r="D6" s="166"/>
      <c r="E6" s="165"/>
      <c r="F6" s="167"/>
      <c r="G6" s="167"/>
      <c r="H6" s="167"/>
      <c r="I6" s="133">
        <f t="shared" si="0"/>
        <v>0</v>
      </c>
    </row>
    <row r="7" spans="1:9" s="13" customFormat="1" ht="51.75" customHeight="1" x14ac:dyDescent="0.2">
      <c r="A7" s="217" t="s">
        <v>21</v>
      </c>
      <c r="B7" s="154"/>
      <c r="C7" s="166"/>
      <c r="D7" s="166"/>
      <c r="E7" s="166"/>
      <c r="F7" s="167"/>
      <c r="G7" s="167"/>
      <c r="H7" s="167"/>
      <c r="I7" s="133">
        <f t="shared" si="0"/>
        <v>0</v>
      </c>
    </row>
    <row r="8" spans="1:9" s="13" customFormat="1" ht="51.75" customHeight="1" x14ac:dyDescent="0.2">
      <c r="A8" s="218"/>
      <c r="B8" s="154"/>
      <c r="C8" s="166"/>
      <c r="D8" s="166"/>
      <c r="E8" s="166"/>
      <c r="F8" s="167"/>
      <c r="G8" s="167"/>
      <c r="H8" s="167"/>
      <c r="I8" s="133">
        <f t="shared" si="0"/>
        <v>0</v>
      </c>
    </row>
    <row r="9" spans="1:9" s="13" customFormat="1" ht="21.75" customHeight="1" x14ac:dyDescent="0.2">
      <c r="A9" s="219" t="s">
        <v>35</v>
      </c>
      <c r="B9" s="220"/>
      <c r="C9" s="220"/>
      <c r="D9" s="220"/>
      <c r="E9" s="221"/>
      <c r="F9" s="102">
        <f>SUMIFS(F5:F8,$E5:$E8,"public")</f>
        <v>0</v>
      </c>
      <c r="G9" s="102">
        <f>SUMIFS(G5:G8,$E5:$E8,"public")</f>
        <v>0</v>
      </c>
      <c r="H9" s="102">
        <f>SUMIFS(H5:H8,$E5:$E8,"public")</f>
        <v>0</v>
      </c>
      <c r="I9" s="102">
        <f t="shared" si="0"/>
        <v>0</v>
      </c>
    </row>
    <row r="10" spans="1:9" s="13" customFormat="1" ht="21.75" customHeight="1" x14ac:dyDescent="0.2">
      <c r="A10" s="219" t="s">
        <v>36</v>
      </c>
      <c r="B10" s="220"/>
      <c r="C10" s="220"/>
      <c r="D10" s="220"/>
      <c r="E10" s="221"/>
      <c r="F10" s="102">
        <f>SUMIFS(F5:F8,$E5:$E8,"privé")</f>
        <v>0</v>
      </c>
      <c r="G10" s="102">
        <f>SUMIFS(G5:G8,$E5:$E8,"privé")</f>
        <v>0</v>
      </c>
      <c r="H10" s="102">
        <f>SUMIFS(H5:H8,$E5:$E8,"privé")</f>
        <v>0</v>
      </c>
      <c r="I10" s="102">
        <f t="shared" si="0"/>
        <v>0</v>
      </c>
    </row>
    <row r="11" spans="1:9" s="13" customFormat="1" ht="30.75" customHeight="1" x14ac:dyDescent="0.2">
      <c r="A11" s="214" t="s">
        <v>1</v>
      </c>
      <c r="B11" s="215"/>
      <c r="C11" s="215"/>
      <c r="D11" s="215"/>
      <c r="E11" s="216"/>
      <c r="F11" s="133">
        <f>SUM(F9:F10)</f>
        <v>0</v>
      </c>
      <c r="G11" s="133">
        <f t="shared" ref="G11:H11" si="1">SUM(G9:G10)</f>
        <v>0</v>
      </c>
      <c r="H11" s="133">
        <f t="shared" si="1"/>
        <v>0</v>
      </c>
      <c r="I11" s="133">
        <f t="shared" si="0"/>
        <v>0</v>
      </c>
    </row>
    <row r="12" spans="1:9" s="12" customFormat="1" ht="25.5" customHeight="1" x14ac:dyDescent="0.2">
      <c r="A12" s="13"/>
      <c r="B12" s="13"/>
      <c r="C12" s="13"/>
      <c r="D12" s="13"/>
      <c r="E12" s="13"/>
      <c r="F12" s="13"/>
    </row>
  </sheetData>
  <mergeCells count="6">
    <mergeCell ref="A11:E11"/>
    <mergeCell ref="A1:H1"/>
    <mergeCell ref="A7:A8"/>
    <mergeCell ref="A5:A6"/>
    <mergeCell ref="A9:E9"/>
    <mergeCell ref="A10:E10"/>
  </mergeCells>
  <phoneticPr fontId="0" type="noConversion"/>
  <dataValidations count="1">
    <dataValidation type="list" allowBlank="1" showInputMessage="1" showErrorMessage="1" sqref="E5:E8" xr:uid="{00000000-0002-0000-0500-000000000000}">
      <formula1>"public,privé"</formula1>
    </dataValidation>
  </dataValidations>
  <pageMargins left="0.59055118110236227" right="0.59055118110236227" top="0.59055118110236227" bottom="0.78740157480314965" header="0.39370078740157483" footer="0.59055118110236227"/>
  <pageSetup paperSize="9" scale="56"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euil6">
    <tabColor theme="8" tint="0.39997558519241921"/>
    <pageSetUpPr fitToPage="1"/>
  </sheetPr>
  <dimension ref="B1:L13"/>
  <sheetViews>
    <sheetView showGridLines="0" showZeros="0" zoomScale="90" zoomScaleNormal="90" workbookViewId="0">
      <pane ySplit="1" topLeftCell="A2" activePane="bottomLeft" state="frozenSplit"/>
      <selection activeCell="A2" sqref="A2"/>
      <selection pane="bottomLeft" activeCell="C5" sqref="C5:D5"/>
    </sheetView>
  </sheetViews>
  <sheetFormatPr baseColWidth="10" defaultRowHeight="12.75" x14ac:dyDescent="0.2"/>
  <cols>
    <col min="1" max="1" width="3.7109375" style="38" customWidth="1"/>
    <col min="2" max="2" width="31.42578125" style="41" customWidth="1"/>
    <col min="3" max="3" width="18" style="38" customWidth="1"/>
    <col min="4" max="4" width="15.28515625" style="38" bestFit="1" customWidth="1"/>
    <col min="5" max="5" width="18" style="38" customWidth="1"/>
    <col min="6" max="6" width="12.28515625" style="38" customWidth="1"/>
    <col min="7" max="7" width="18" style="38" customWidth="1"/>
    <col min="8" max="8" width="13.140625" style="38" customWidth="1"/>
    <col min="9" max="9" width="18" style="38" customWidth="1"/>
    <col min="10" max="10" width="11.42578125" style="38"/>
    <col min="11" max="11" width="23.7109375" style="38" customWidth="1"/>
    <col min="12" max="12" width="17.28515625" style="38" customWidth="1"/>
    <col min="13" max="16384" width="11.42578125" style="38"/>
  </cols>
  <sheetData>
    <row r="1" spans="2:12" ht="25.5" x14ac:dyDescent="0.35">
      <c r="B1" s="37" t="s">
        <v>26</v>
      </c>
    </row>
    <row r="3" spans="2:12" ht="21" thickBot="1" x14ac:dyDescent="0.35">
      <c r="B3" s="39"/>
    </row>
    <row r="4" spans="2:12" ht="19.5" customHeight="1" thickBot="1" x14ac:dyDescent="0.25">
      <c r="B4" s="40"/>
      <c r="C4" s="227" t="s">
        <v>4</v>
      </c>
      <c r="D4" s="228"/>
      <c r="E4" s="229" t="s">
        <v>5</v>
      </c>
      <c r="F4" s="228"/>
      <c r="G4" s="229" t="s">
        <v>6</v>
      </c>
      <c r="H4" s="228"/>
      <c r="I4" s="229" t="s">
        <v>7</v>
      </c>
      <c r="J4" s="230"/>
      <c r="K4" s="226"/>
      <c r="L4" s="226"/>
    </row>
    <row r="5" spans="2:12" ht="24.75" customHeight="1" thickBot="1" x14ac:dyDescent="0.25">
      <c r="B5" s="110" t="s">
        <v>12</v>
      </c>
      <c r="C5" s="232"/>
      <c r="D5" s="231"/>
      <c r="E5" s="224"/>
      <c r="F5" s="231"/>
      <c r="G5" s="224"/>
      <c r="H5" s="231"/>
      <c r="I5" s="224"/>
      <c r="J5" s="225"/>
      <c r="K5" s="222" t="s">
        <v>1</v>
      </c>
      <c r="L5" s="223"/>
    </row>
    <row r="6" spans="2:12" s="52" customFormat="1" ht="25.5" customHeight="1" x14ac:dyDescent="0.2">
      <c r="B6" s="111" t="s">
        <v>0</v>
      </c>
      <c r="C6" s="88" t="s">
        <v>3</v>
      </c>
      <c r="D6" s="89" t="s">
        <v>2</v>
      </c>
      <c r="E6" s="89" t="s">
        <v>3</v>
      </c>
      <c r="F6" s="89" t="s">
        <v>2</v>
      </c>
      <c r="G6" s="89" t="s">
        <v>3</v>
      </c>
      <c r="H6" s="89" t="s">
        <v>2</v>
      </c>
      <c r="I6" s="89" t="s">
        <v>3</v>
      </c>
      <c r="J6" s="90" t="s">
        <v>2</v>
      </c>
      <c r="K6" s="93" t="s">
        <v>3</v>
      </c>
      <c r="L6" s="94" t="s">
        <v>45</v>
      </c>
    </row>
    <row r="7" spans="2:12" ht="37.5" customHeight="1" x14ac:dyDescent="0.2">
      <c r="B7" s="91" t="s">
        <v>93</v>
      </c>
      <c r="C7" s="86">
        <f>'1A-1'!$F$16</f>
        <v>0</v>
      </c>
      <c r="D7" s="78" t="e">
        <f>C7/C$12</f>
        <v>#DIV/0!</v>
      </c>
      <c r="E7" s="77">
        <f>'1A-1'!$F$24</f>
        <v>0</v>
      </c>
      <c r="F7" s="78" t="e">
        <f>E7/E$12</f>
        <v>#DIV/0!</v>
      </c>
      <c r="G7" s="77">
        <f>'1A-1'!$F$32</f>
        <v>0</v>
      </c>
      <c r="H7" s="78" t="e">
        <f>G7/G$12</f>
        <v>#DIV/0!</v>
      </c>
      <c r="I7" s="77" t="e">
        <f>'1A-1'!#REF!</f>
        <v>#REF!</v>
      </c>
      <c r="J7" s="80" t="e">
        <f>I7/I$12</f>
        <v>#REF!</v>
      </c>
      <c r="K7" s="84" t="e">
        <f>I7+G7+E7+C7</f>
        <v>#REF!</v>
      </c>
      <c r="L7" s="85" t="e">
        <f>K7/K$12</f>
        <v>#REF!</v>
      </c>
    </row>
    <row r="8" spans="2:12" ht="37.5" customHeight="1" x14ac:dyDescent="0.2">
      <c r="B8" s="91" t="s">
        <v>94</v>
      </c>
      <c r="C8" s="86">
        <f>'1A-2'!$D$12</f>
        <v>0</v>
      </c>
      <c r="D8" s="78" t="e">
        <f>C8/C$12</f>
        <v>#DIV/0!</v>
      </c>
      <c r="E8" s="77">
        <f>'1A-2'!$E$12</f>
        <v>0</v>
      </c>
      <c r="F8" s="78" t="e">
        <f>E8/E$12</f>
        <v>#DIV/0!</v>
      </c>
      <c r="G8" s="77">
        <f>'1A-2'!$F$12</f>
        <v>0</v>
      </c>
      <c r="H8" s="78" t="e">
        <f>G8/G$12</f>
        <v>#DIV/0!</v>
      </c>
      <c r="I8" s="77" t="e">
        <f>'1A-2'!#REF!</f>
        <v>#REF!</v>
      </c>
      <c r="J8" s="80" t="e">
        <f>I8/I$12</f>
        <v>#REF!</v>
      </c>
      <c r="K8" s="84" t="e">
        <f>I8+G8+E8+C8</f>
        <v>#REF!</v>
      </c>
      <c r="L8" s="85" t="e">
        <f>K8/K$12</f>
        <v>#REF!</v>
      </c>
    </row>
    <row r="9" spans="2:12" s="79" customFormat="1" ht="37.5" customHeight="1" x14ac:dyDescent="0.2">
      <c r="B9" s="91" t="s">
        <v>80</v>
      </c>
      <c r="C9" s="86">
        <f>'1A-3'!D14</f>
        <v>0</v>
      </c>
      <c r="D9" s="78" t="e">
        <f>C9/C$12</f>
        <v>#DIV/0!</v>
      </c>
      <c r="E9" s="86">
        <f>'1A-3'!E14</f>
        <v>0</v>
      </c>
      <c r="F9" s="78" t="e">
        <f>E9/E$12</f>
        <v>#DIV/0!</v>
      </c>
      <c r="G9" s="86">
        <f>'1A-3'!F14</f>
        <v>0</v>
      </c>
      <c r="H9" s="78" t="e">
        <f>G9/G$12</f>
        <v>#DIV/0!</v>
      </c>
      <c r="I9" s="86" t="e">
        <f>'1A-3'!#REF!</f>
        <v>#REF!</v>
      </c>
      <c r="J9" s="80" t="e">
        <f>I9/I$12</f>
        <v>#REF!</v>
      </c>
      <c r="K9" s="84" t="e">
        <f>I9+G9+E9+C9</f>
        <v>#REF!</v>
      </c>
      <c r="L9" s="85" t="e">
        <f>K9/K$12</f>
        <v>#REF!</v>
      </c>
    </row>
    <row r="10" spans="2:12" s="79" customFormat="1" ht="37.5" customHeight="1" x14ac:dyDescent="0.2">
      <c r="B10" s="91" t="s">
        <v>24</v>
      </c>
      <c r="C10" s="86">
        <f>0.25*(C7+C9)</f>
        <v>0</v>
      </c>
      <c r="D10" s="78" t="e">
        <f>C10/C$12</f>
        <v>#DIV/0!</v>
      </c>
      <c r="E10" s="134">
        <f>0.25*(E7+E9)</f>
        <v>0</v>
      </c>
      <c r="F10" s="78" t="e">
        <f>E10/E$12</f>
        <v>#DIV/0!</v>
      </c>
      <c r="G10" s="134">
        <f>0.25*(G7+G9)</f>
        <v>0</v>
      </c>
      <c r="H10" s="78" t="e">
        <f>G10/G$12</f>
        <v>#DIV/0!</v>
      </c>
      <c r="I10" s="134" t="e">
        <f>0.25*(I7+I9)</f>
        <v>#REF!</v>
      </c>
      <c r="J10" s="80" t="e">
        <f>I10/I$12</f>
        <v>#REF!</v>
      </c>
      <c r="K10" s="84" t="e">
        <f>I10+G10+E10+C10</f>
        <v>#REF!</v>
      </c>
      <c r="L10" s="85" t="e">
        <f>K10/K$12</f>
        <v>#REF!</v>
      </c>
    </row>
    <row r="11" spans="2:12" ht="37.5" customHeight="1" thickBot="1" x14ac:dyDescent="0.25">
      <c r="B11" s="92" t="s">
        <v>25</v>
      </c>
      <c r="C11" s="87">
        <f>'1A-4'!F11</f>
        <v>0</v>
      </c>
      <c r="D11" s="78" t="e">
        <f>C11/C$12</f>
        <v>#DIV/0!</v>
      </c>
      <c r="E11" s="81">
        <f>'1A-4'!G11</f>
        <v>0</v>
      </c>
      <c r="F11" s="82" t="e">
        <f>E11/E$12</f>
        <v>#DIV/0!</v>
      </c>
      <c r="G11" s="81">
        <f>'1A-4'!H11</f>
        <v>0</v>
      </c>
      <c r="H11" s="82" t="e">
        <f>G11/G$12</f>
        <v>#DIV/0!</v>
      </c>
      <c r="I11" s="81" t="e">
        <f>'1A-4'!#REF!</f>
        <v>#REF!</v>
      </c>
      <c r="J11" s="83" t="e">
        <f>I11/I$12</f>
        <v>#REF!</v>
      </c>
      <c r="K11" s="84" t="e">
        <f>I11+G11+E11+C11</f>
        <v>#REF!</v>
      </c>
      <c r="L11" s="85" t="e">
        <f>K11/K$12</f>
        <v>#REF!</v>
      </c>
    </row>
    <row r="12" spans="2:12" s="52" customFormat="1" ht="37.5" customHeight="1" thickBot="1" x14ac:dyDescent="0.25">
      <c r="B12" s="112" t="s">
        <v>13</v>
      </c>
      <c r="C12" s="109">
        <f>SUM(C7:C11)</f>
        <v>0</v>
      </c>
      <c r="D12" s="105" t="e">
        <f t="shared" ref="D12:L12" si="0">SUM(D7:D11)</f>
        <v>#DIV/0!</v>
      </c>
      <c r="E12" s="104">
        <f t="shared" si="0"/>
        <v>0</v>
      </c>
      <c r="F12" s="105" t="e">
        <f t="shared" si="0"/>
        <v>#DIV/0!</v>
      </c>
      <c r="G12" s="104">
        <f t="shared" si="0"/>
        <v>0</v>
      </c>
      <c r="H12" s="105" t="e">
        <f t="shared" si="0"/>
        <v>#DIV/0!</v>
      </c>
      <c r="I12" s="104" t="e">
        <f t="shared" si="0"/>
        <v>#REF!</v>
      </c>
      <c r="J12" s="106" t="e">
        <f t="shared" si="0"/>
        <v>#REF!</v>
      </c>
      <c r="K12" s="107" t="e">
        <f t="shared" si="0"/>
        <v>#REF!</v>
      </c>
      <c r="L12" s="108" t="e">
        <f t="shared" si="0"/>
        <v>#REF!</v>
      </c>
    </row>
    <row r="13" spans="2:12" ht="10.5" customHeight="1" x14ac:dyDescent="0.2">
      <c r="B13" s="38"/>
    </row>
  </sheetData>
  <mergeCells count="10">
    <mergeCell ref="K5:L5"/>
    <mergeCell ref="I5:J5"/>
    <mergeCell ref="K4:L4"/>
    <mergeCell ref="C4:D4"/>
    <mergeCell ref="E4:F4"/>
    <mergeCell ref="G4:H4"/>
    <mergeCell ref="I4:J4"/>
    <mergeCell ref="G5:H5"/>
    <mergeCell ref="E5:F5"/>
    <mergeCell ref="C5:D5"/>
  </mergeCells>
  <phoneticPr fontId="7"/>
  <pageMargins left="0.59055118110236227" right="0.59055118110236227" top="0.59055118110236227" bottom="0.78740157480314965" header="0.39370078740157483" footer="0.59055118110236227"/>
  <pageSetup paperSize="9" scale="6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Feuil15">
    <tabColor theme="8" tint="0.39997558519241921"/>
    <pageSetUpPr fitToPage="1"/>
  </sheetPr>
  <dimension ref="A1:Q26"/>
  <sheetViews>
    <sheetView showGridLines="0" showZeros="0" zoomScale="90" zoomScaleNormal="90" workbookViewId="0">
      <pane ySplit="1" topLeftCell="A2" activePane="bottomLeft" state="frozenSplit"/>
      <selection activeCell="A2" sqref="A2"/>
      <selection pane="bottomLeft" activeCell="A7" sqref="A7"/>
    </sheetView>
  </sheetViews>
  <sheetFormatPr baseColWidth="10" defaultRowHeight="12.75" x14ac:dyDescent="0.2"/>
  <cols>
    <col min="1" max="1" width="47.7109375" style="1" customWidth="1"/>
    <col min="2" max="2" width="22.28515625" customWidth="1"/>
    <col min="3" max="3" width="19.7109375" style="73" customWidth="1"/>
    <col min="4" max="4" width="31.7109375" style="73" customWidth="1"/>
    <col min="5" max="5" width="19.7109375" style="73" customWidth="1"/>
    <col min="6" max="6" width="22.42578125" customWidth="1"/>
    <col min="7" max="7" width="26.42578125" customWidth="1"/>
    <col min="8" max="8" width="14.7109375" customWidth="1"/>
    <col min="9" max="9" width="11.7109375" bestFit="1" customWidth="1"/>
    <col min="10" max="10" width="14.7109375" customWidth="1"/>
    <col min="11" max="11" width="11.7109375" bestFit="1" customWidth="1"/>
    <col min="12" max="12" width="14.85546875" customWidth="1"/>
    <col min="13" max="13" width="17.28515625" customWidth="1"/>
  </cols>
  <sheetData>
    <row r="1" spans="1:7" ht="25.5" x14ac:dyDescent="0.35">
      <c r="A1" s="37" t="s">
        <v>44</v>
      </c>
    </row>
    <row r="2" spans="1:7" ht="13.5" thickBot="1" x14ac:dyDescent="0.25">
      <c r="A2" s="31"/>
    </row>
    <row r="3" spans="1:7" ht="22.5" customHeight="1" thickBot="1" x14ac:dyDescent="0.25">
      <c r="A3" s="168"/>
      <c r="B3" s="234" t="s">
        <v>1</v>
      </c>
      <c r="C3" s="235"/>
      <c r="D3" s="235"/>
      <c r="E3" s="235"/>
      <c r="F3" s="236"/>
    </row>
    <row r="4" spans="1:7" ht="21.75" customHeight="1" thickBot="1" x14ac:dyDescent="0.25">
      <c r="A4" s="169" t="s">
        <v>31</v>
      </c>
      <c r="B4" s="170" t="s">
        <v>3</v>
      </c>
      <c r="C4" s="171" t="s">
        <v>45</v>
      </c>
      <c r="D4" s="172"/>
      <c r="E4" s="173" t="s">
        <v>3</v>
      </c>
      <c r="F4" s="174" t="s">
        <v>45</v>
      </c>
    </row>
    <row r="5" spans="1:7" ht="33" customHeight="1" thickBot="1" x14ac:dyDescent="0.25">
      <c r="A5" s="132" t="s">
        <v>62</v>
      </c>
      <c r="B5" s="191"/>
      <c r="C5" s="118" t="str">
        <f>IF(B5="","-",B5/B$23)</f>
        <v>-</v>
      </c>
      <c r="D5" s="179" t="s">
        <v>62</v>
      </c>
      <c r="E5" s="120">
        <f>B5</f>
        <v>0</v>
      </c>
      <c r="F5" s="118" t="e">
        <f>IF(E5="","-",E5/B$23)</f>
        <v>#REF!</v>
      </c>
    </row>
    <row r="6" spans="1:7" s="19" customFormat="1" ht="22.5" customHeight="1" x14ac:dyDescent="0.2">
      <c r="A6" s="175" t="s">
        <v>42</v>
      </c>
      <c r="B6" s="180"/>
      <c r="C6" s="181"/>
      <c r="D6" s="237" t="s">
        <v>56</v>
      </c>
      <c r="E6" s="247">
        <f>SUM(B7:B13)</f>
        <v>0</v>
      </c>
      <c r="F6" s="242" t="e">
        <f>IF(E6="","-",E6/B$23)</f>
        <v>#REF!</v>
      </c>
    </row>
    <row r="7" spans="1:7" ht="22.5" customHeight="1" x14ac:dyDescent="0.2">
      <c r="A7" s="192"/>
      <c r="B7" s="193"/>
      <c r="C7" s="182" t="str">
        <f t="shared" ref="C7:C13" si="0">IF(B7="","-",B7/B$23)</f>
        <v>-</v>
      </c>
      <c r="D7" s="238"/>
      <c r="E7" s="248"/>
      <c r="F7" s="243"/>
      <c r="G7" s="246"/>
    </row>
    <row r="8" spans="1:7" ht="22.5" customHeight="1" x14ac:dyDescent="0.2">
      <c r="A8" s="192"/>
      <c r="B8" s="193"/>
      <c r="C8" s="182" t="str">
        <f t="shared" si="0"/>
        <v>-</v>
      </c>
      <c r="D8" s="238"/>
      <c r="E8" s="248"/>
      <c r="F8" s="243"/>
      <c r="G8" s="246"/>
    </row>
    <row r="9" spans="1:7" ht="22.5" customHeight="1" x14ac:dyDescent="0.2">
      <c r="A9" s="192"/>
      <c r="B9" s="193"/>
      <c r="C9" s="182" t="str">
        <f t="shared" si="0"/>
        <v>-</v>
      </c>
      <c r="D9" s="238"/>
      <c r="E9" s="248"/>
      <c r="F9" s="243"/>
      <c r="G9" s="246"/>
    </row>
    <row r="10" spans="1:7" ht="22.5" customHeight="1" x14ac:dyDescent="0.2">
      <c r="A10" s="192"/>
      <c r="B10" s="193"/>
      <c r="C10" s="182" t="str">
        <f t="shared" si="0"/>
        <v>-</v>
      </c>
      <c r="D10" s="238"/>
      <c r="E10" s="248"/>
      <c r="F10" s="243"/>
      <c r="G10" s="246"/>
    </row>
    <row r="11" spans="1:7" ht="22.5" customHeight="1" x14ac:dyDescent="0.2">
      <c r="A11" s="192"/>
      <c r="B11" s="193"/>
      <c r="C11" s="182" t="str">
        <f t="shared" si="0"/>
        <v>-</v>
      </c>
      <c r="D11" s="238"/>
      <c r="E11" s="248"/>
      <c r="F11" s="243"/>
      <c r="G11" s="246"/>
    </row>
    <row r="12" spans="1:7" ht="22.5" customHeight="1" x14ac:dyDescent="0.2">
      <c r="A12" s="192"/>
      <c r="B12" s="193"/>
      <c r="C12" s="182" t="str">
        <f t="shared" si="0"/>
        <v>-</v>
      </c>
      <c r="D12" s="238"/>
      <c r="E12" s="248"/>
      <c r="F12" s="243"/>
      <c r="G12" s="246"/>
    </row>
    <row r="13" spans="1:7" ht="22.5" customHeight="1" thickBot="1" x14ac:dyDescent="0.25">
      <c r="A13" s="194"/>
      <c r="B13" s="195"/>
      <c r="C13" s="182" t="str">
        <f t="shared" si="0"/>
        <v>-</v>
      </c>
      <c r="D13" s="239"/>
      <c r="E13" s="249"/>
      <c r="F13" s="244"/>
      <c r="G13" s="246"/>
    </row>
    <row r="14" spans="1:7" s="19" customFormat="1" ht="22.5" customHeight="1" x14ac:dyDescent="0.2">
      <c r="A14" s="176" t="s">
        <v>41</v>
      </c>
      <c r="B14" s="183"/>
      <c r="C14" s="184"/>
      <c r="D14" s="237" t="s">
        <v>57</v>
      </c>
      <c r="E14" s="247">
        <f>SUM(B15:B17)</f>
        <v>0</v>
      </c>
      <c r="F14" s="242" t="e">
        <f>IF(E14="","-",E14/B$23)</f>
        <v>#REF!</v>
      </c>
      <c r="G14" s="246"/>
    </row>
    <row r="15" spans="1:7" ht="22.5" customHeight="1" x14ac:dyDescent="0.2">
      <c r="A15" s="196"/>
      <c r="B15" s="197"/>
      <c r="C15" s="185" t="str">
        <f>IF(B15="","-",B15/B$23)</f>
        <v>-</v>
      </c>
      <c r="D15" s="238"/>
      <c r="E15" s="250"/>
      <c r="F15" s="243"/>
      <c r="G15" s="246"/>
    </row>
    <row r="16" spans="1:7" ht="22.5" customHeight="1" x14ac:dyDescent="0.2">
      <c r="A16" s="198"/>
      <c r="B16" s="193"/>
      <c r="C16" s="185" t="str">
        <f>IF(B16="","-",B16/B$23)</f>
        <v>-</v>
      </c>
      <c r="D16" s="238"/>
      <c r="E16" s="250"/>
      <c r="F16" s="243"/>
      <c r="G16" s="246"/>
    </row>
    <row r="17" spans="1:17" ht="22.5" customHeight="1" thickBot="1" x14ac:dyDescent="0.25">
      <c r="A17" s="199"/>
      <c r="B17" s="195"/>
      <c r="C17" s="185" t="str">
        <f>IF(B17="","-",B17/B$23)</f>
        <v>-</v>
      </c>
      <c r="D17" s="239"/>
      <c r="E17" s="251"/>
      <c r="F17" s="244"/>
      <c r="G17" s="246"/>
    </row>
    <row r="18" spans="1:17" ht="22.5" customHeight="1" x14ac:dyDescent="0.2">
      <c r="A18" s="176" t="s">
        <v>54</v>
      </c>
      <c r="B18" s="186"/>
      <c r="C18" s="187"/>
      <c r="D18" s="237" t="s">
        <v>54</v>
      </c>
      <c r="E18" s="247" t="e">
        <f>B19</f>
        <v>#REF!</v>
      </c>
      <c r="F18" s="242" t="e">
        <f>IF(E18="","-",E18/B$23)</f>
        <v>#REF!</v>
      </c>
      <c r="G18" s="101"/>
    </row>
    <row r="19" spans="1:17" ht="22.5" customHeight="1" thickBot="1" x14ac:dyDescent="0.25">
      <c r="A19" s="177" t="s">
        <v>63</v>
      </c>
      <c r="B19" s="188" t="e">
        <f>'1A-Dépenses'!K12-SUM(B5,B7:B13,B15:B17,B21:B22)</f>
        <v>#REF!</v>
      </c>
      <c r="C19" s="189" t="e">
        <f>IF(B19="","-",B19/B$23)</f>
        <v>#REF!</v>
      </c>
      <c r="D19" s="240"/>
      <c r="E19" s="251"/>
      <c r="F19" s="244"/>
    </row>
    <row r="20" spans="1:17" ht="22.5" customHeight="1" x14ac:dyDescent="0.2">
      <c r="A20" s="176" t="s">
        <v>55</v>
      </c>
      <c r="B20" s="186"/>
      <c r="C20" s="187"/>
      <c r="D20" s="237" t="s">
        <v>55</v>
      </c>
      <c r="E20" s="247">
        <f>SUM(B21:B22)</f>
        <v>0</v>
      </c>
      <c r="F20" s="242" t="e">
        <f>IF(E20="","-",E20/B$23)</f>
        <v>#REF!</v>
      </c>
      <c r="G20" s="101"/>
    </row>
    <row r="21" spans="1:17" ht="22.5" customHeight="1" x14ac:dyDescent="0.2">
      <c r="A21" s="178" t="s">
        <v>29</v>
      </c>
      <c r="B21" s="188" t="str">
        <f>IF('1A-4'!I9=0,"",'1A-4'!I9)</f>
        <v/>
      </c>
      <c r="C21" s="182" t="str">
        <f>IF(B21="","-",B21/B$23)</f>
        <v>-</v>
      </c>
      <c r="D21" s="245"/>
      <c r="E21" s="250"/>
      <c r="F21" s="243"/>
    </row>
    <row r="22" spans="1:17" ht="22.5" customHeight="1" thickBot="1" x14ac:dyDescent="0.25">
      <c r="A22" s="177" t="s">
        <v>30</v>
      </c>
      <c r="B22" s="188" t="str">
        <f>IF('1A-4'!I10=0,"",'1A-4'!I10)</f>
        <v/>
      </c>
      <c r="C22" s="189" t="str">
        <f>IF(B22="","-",B22/B$23)</f>
        <v>-</v>
      </c>
      <c r="D22" s="240"/>
      <c r="E22" s="251"/>
      <c r="F22" s="244"/>
    </row>
    <row r="23" spans="1:17" ht="31.5" customHeight="1" thickBot="1" x14ac:dyDescent="0.25">
      <c r="A23" s="103" t="s">
        <v>32</v>
      </c>
      <c r="B23" s="190" t="e">
        <f>SUM(B5:B22)</f>
        <v>#REF!</v>
      </c>
      <c r="C23" s="119" t="e">
        <f>SUM(C5:C22)</f>
        <v>#REF!</v>
      </c>
      <c r="D23" s="117"/>
      <c r="E23" s="121" t="e">
        <f>SUM(E5:E22)</f>
        <v>#REF!</v>
      </c>
      <c r="F23" s="119" t="e">
        <f>SUM(F5:F22)</f>
        <v>#REF!</v>
      </c>
    </row>
    <row r="24" spans="1:17" ht="18" customHeight="1" x14ac:dyDescent="0.2">
      <c r="A24" s="4"/>
      <c r="B24" s="4"/>
      <c r="C24" s="4"/>
      <c r="D24" s="4"/>
      <c r="E24" s="4"/>
      <c r="F24" s="4"/>
      <c r="G24" s="4"/>
      <c r="H24" s="4"/>
      <c r="I24" s="4"/>
      <c r="J24" s="4"/>
      <c r="K24" s="4"/>
      <c r="L24" s="4"/>
      <c r="M24" s="4"/>
    </row>
    <row r="25" spans="1:17" ht="21" customHeight="1" x14ac:dyDescent="0.2">
      <c r="A25" s="241" t="s">
        <v>95</v>
      </c>
      <c r="B25" s="241"/>
      <c r="C25" s="241"/>
      <c r="D25" s="241"/>
      <c r="E25" s="241"/>
      <c r="F25" s="241"/>
      <c r="G25" s="125"/>
      <c r="H25" s="125"/>
      <c r="I25" s="125"/>
      <c r="J25" s="125"/>
      <c r="K25" s="125"/>
      <c r="L25" s="125"/>
      <c r="M25" s="125"/>
      <c r="N25" s="14"/>
      <c r="O25" s="14"/>
      <c r="P25" s="14"/>
      <c r="Q25" s="14"/>
    </row>
    <row r="26" spans="1:17" ht="39" customHeight="1" x14ac:dyDescent="0.2">
      <c r="A26" s="233"/>
      <c r="B26" s="233"/>
      <c r="C26" s="233"/>
      <c r="D26" s="233"/>
      <c r="E26" s="233"/>
      <c r="F26" s="233"/>
    </row>
  </sheetData>
  <mergeCells count="16">
    <mergeCell ref="G7:G17"/>
    <mergeCell ref="E6:E13"/>
    <mergeCell ref="E14:E17"/>
    <mergeCell ref="E18:E19"/>
    <mergeCell ref="E20:E22"/>
    <mergeCell ref="F6:F13"/>
    <mergeCell ref="A26:F26"/>
    <mergeCell ref="B3:F3"/>
    <mergeCell ref="D6:D13"/>
    <mergeCell ref="D14:D17"/>
    <mergeCell ref="D18:D19"/>
    <mergeCell ref="A25:F25"/>
    <mergeCell ref="F20:F22"/>
    <mergeCell ref="F18:F19"/>
    <mergeCell ref="F14:F17"/>
    <mergeCell ref="D20:D22"/>
  </mergeCells>
  <phoneticPr fontId="7"/>
  <pageMargins left="0.59055118110236227" right="0.59055118110236227" top="0.59055118110236227" bottom="0.78740157480314965" header="0.39370078740157483" footer="0.59055118110236227"/>
  <pageSetup paperSize="9" scale="83"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8</vt:i4>
      </vt:variant>
      <vt:variant>
        <vt:lpstr>Plages nommées</vt:lpstr>
      </vt:variant>
      <vt:variant>
        <vt:i4>5</vt:i4>
      </vt:variant>
    </vt:vector>
  </HeadingPairs>
  <TitlesOfParts>
    <vt:vector size="13" baseType="lpstr">
      <vt:lpstr>En tête</vt:lpstr>
      <vt:lpstr>Notice</vt:lpstr>
      <vt:lpstr>1A-1</vt:lpstr>
      <vt:lpstr>1A-2</vt:lpstr>
      <vt:lpstr>1A-3</vt:lpstr>
      <vt:lpstr>1A-4</vt:lpstr>
      <vt:lpstr>1A-Dépenses</vt:lpstr>
      <vt:lpstr>1A-Ressources</vt:lpstr>
      <vt:lpstr>'1A-1'!Zone_d_impression</vt:lpstr>
      <vt:lpstr>'1A-2'!Zone_d_impression</vt:lpstr>
      <vt:lpstr>'1A-3'!Zone_d_impression</vt:lpstr>
      <vt:lpstr>'1A-4'!Zone_d_impression</vt:lpstr>
      <vt:lpstr>'1A-Ressources'!Zone_d_impression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crfc</dc:creator>
  <cp:lastModifiedBy>SANCHEZ Elvina</cp:lastModifiedBy>
  <cp:lastPrinted>2017-07-04T12:42:12Z</cp:lastPrinted>
  <dcterms:created xsi:type="dcterms:W3CDTF">2006-03-15T19:50:09Z</dcterms:created>
  <dcterms:modified xsi:type="dcterms:W3CDTF">2022-09-27T09:24:45Z</dcterms:modified>
</cp:coreProperties>
</file>