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irection_europe_rayonnement-international\02_FESI\02_3_comites_FESI\02_3_2_comite_programmation\01_BFC\2026\"/>
    </mc:Choice>
  </mc:AlternateContent>
  <xr:revisionPtr revIDLastSave="0" documentId="13_ncr:1_{269625CD-3CDD-41AF-9D96-D130D23859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lendrier 2026" sheetId="10" r:id="rId1"/>
    <sheet name="Retroplanning" sheetId="11" r:id="rId2"/>
    <sheet name="Feuil1" sheetId="12" r:id="rId3"/>
  </sheets>
  <definedNames>
    <definedName name="_xlnm.Print_Area" localSheetId="0">'Calendrier 2026'!$A$1:$D$16</definedName>
    <definedName name="_xlnm.Print_Area" localSheetId="1">Retroplanning!$A$1:$J$15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1" l="1"/>
  <c r="E12" i="11"/>
  <c r="D12" i="11" s="1"/>
  <c r="C12" i="11" s="1"/>
  <c r="F15" i="11"/>
  <c r="F11" i="11"/>
  <c r="E11" i="11" s="1"/>
  <c r="D11" i="11" s="1"/>
  <c r="C11" i="11" s="1"/>
  <c r="F5" i="11" l="1"/>
  <c r="E15" i="11"/>
  <c r="D15" i="11" s="1"/>
  <c r="C15" i="11" s="1"/>
  <c r="A15" i="11" s="1"/>
  <c r="F10" i="11" l="1"/>
  <c r="E10" i="11" s="1"/>
  <c r="D10" i="11" s="1"/>
  <c r="C10" i="11" s="1"/>
  <c r="F6" i="11"/>
  <c r="E6" i="11" s="1"/>
  <c r="D6" i="11" s="1"/>
  <c r="C6" i="11" s="1"/>
  <c r="F13" i="11"/>
  <c r="E13" i="11" s="1"/>
  <c r="F9" i="11"/>
  <c r="E9" i="11" s="1"/>
  <c r="D9" i="11" s="1"/>
  <c r="C9" i="11" s="1"/>
  <c r="F7" i="11"/>
  <c r="E7" i="11" s="1"/>
  <c r="D7" i="11" s="1"/>
  <c r="C7" i="11" s="1"/>
  <c r="F8" i="11"/>
  <c r="E8" i="11" s="1"/>
  <c r="D8" i="11" s="1"/>
  <c r="C8" i="11" s="1"/>
  <c r="F14" i="11"/>
  <c r="E14" i="11" s="1"/>
  <c r="D14" i="11" s="1"/>
  <c r="C14" i="11" s="1"/>
  <c r="E5" i="11"/>
  <c r="D5" i="11" s="1"/>
  <c r="C5" i="11" s="1"/>
  <c r="D13" i="11" l="1"/>
  <c r="C13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tc={4215604E-AEEE-412E-9851-07634C0AB9C9}</author>
    <author>tc={6AEEF1FB-2E59-4CBB-91FA-D063FD67733A}</author>
  </authors>
  <commentList>
    <comment ref="A15" authorId="0" shapeId="0" xr:uid="{4215604E-AEEE-412E-9851-07634C0AB9C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/!\ à avancer d1 semaine /!\</t>
      </text>
    </comment>
    <comment ref="D15" authorId="1" shapeId="0" xr:uid="{6AEEF1FB-2E59-4CBB-91FA-D063FD67733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/!\ à avancer d1 semaine /!\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tc={43CF14AF-CC92-46C8-A022-D5B002278772}</author>
    <author>tc={819A0919-CA9B-4262-83D4-C85415830ED9}</author>
    <author>tc={1407E059-D385-4FDB-9C54-531C2D792A65}</author>
    <author>tc={B0DD2DA8-E823-4391-91A8-FFC486DFD129}</author>
    <author>tc={EAF0C4D2-52C8-4D23-9904-96E123FC69A2}</author>
    <author>HILAND Hervé</author>
  </authors>
  <commentList>
    <comment ref="A9" authorId="0" shapeId="0" xr:uid="{43CF14AF-CC92-46C8-A022-D5B002278772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Jour férié 14 mai </t>
      </text>
    </comment>
    <comment ref="A14" authorId="1" shapeId="0" xr:uid="{819A0919-CA9B-4262-83D4-C85415830ED9}">
      <text>
        <t xml:space="preserve"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11 nov jour férié </t>
      </text>
    </comment>
    <comment ref="A15" authorId="2" shapeId="0" xr:uid="{1407E059-D385-4FDB-9C54-531C2D792A6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/!\ à avancer d1 semaine /!\</t>
      </text>
    </comment>
    <comment ref="C15" authorId="3" shapeId="0" xr:uid="{B0DD2DA8-E823-4391-91A8-FFC486DFD12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/!\ à avancer d1 semaine /!\</t>
      </text>
    </comment>
    <comment ref="D15" authorId="4" shapeId="0" xr:uid="{EAF0C4D2-52C8-4D23-9904-96E123FC69A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/!\ à avancer d1 semaine /!\</t>
      </text>
    </comment>
    <comment ref="H15" authorId="5" shapeId="0" xr:uid="{F035DA4C-F462-49C6-98C5-96C7696E5A71}">
      <text>
        <r>
          <rPr>
            <sz val="9"/>
            <color indexed="81"/>
            <rFont val="Tahoma"/>
            <family val="2"/>
          </rPr>
          <t xml:space="preserve">HILAND Hervé:
</t>
        </r>
        <r>
          <rPr>
            <b/>
            <sz val="9"/>
            <color indexed="10"/>
            <rFont val="Tahoma"/>
            <family val="2"/>
          </rPr>
          <t>/!\ à avancer d1 semaine /!\</t>
        </r>
      </text>
    </comment>
  </commentList>
</comments>
</file>

<file path=xl/sharedStrings.xml><?xml version="1.0" encoding="utf-8"?>
<sst xmlns="http://schemas.openxmlformats.org/spreadsheetml/2006/main" count="107" uniqueCount="77">
  <si>
    <t>Date</t>
  </si>
  <si>
    <t>Heure</t>
  </si>
  <si>
    <t>Comité Régional de Programmation</t>
  </si>
  <si>
    <t>Salle 
(en visioconférence)</t>
  </si>
  <si>
    <t xml:space="preserve">Instruction </t>
  </si>
  <si>
    <t>Visio</t>
  </si>
  <si>
    <t>Date retour tableaux FEADER</t>
  </si>
  <si>
    <r>
      <rPr>
        <b/>
        <sz val="11"/>
        <color rgb="FFFF0000"/>
        <rFont val="Arial"/>
        <family val="2"/>
      </rPr>
      <t xml:space="preserve">Fin supervision </t>
    </r>
    <r>
      <rPr>
        <b/>
        <sz val="9"/>
        <rFont val="Arial"/>
        <family val="2"/>
      </rPr>
      <t xml:space="preserve">
=&gt; mise sur le serveur des versions signées / scannées</t>
    </r>
  </si>
  <si>
    <t>Format
(CE: consultation écrite)</t>
  </si>
  <si>
    <t xml:space="preserve"> Mise en ligne par le service appui des docs de séances</t>
  </si>
  <si>
    <t xml:space="preserve">Mise à jour Synergie
Suivi des accusé de lectures en cas de CE
Rédaction du PV et mise à la signature PV via chef de service
Notifications dans circuit de signature
Dès signature mise en ligne PV
</t>
  </si>
  <si>
    <t>Informations</t>
  </si>
  <si>
    <r>
      <rPr>
        <b/>
        <sz val="11"/>
        <color rgb="FFFF0000"/>
        <rFont val="Arial"/>
        <family val="2"/>
      </rPr>
      <t>Fin de l'instruction</t>
    </r>
    <r>
      <rPr>
        <b/>
        <sz val="9"/>
        <rFont val="Arial"/>
        <family val="2"/>
      </rPr>
      <t xml:space="preserve">
=&gt; validation de l'instruction dans synergie (en attente comité)
=&gt; le cas échéant rattachement du projet aux CRP 
=&gt; Fiche projet + fiche supervision pour supervision
=&gt; envoi des ODJ provisoire a contrôle interne</t>
    </r>
  </si>
  <si>
    <t>a partir de quand les docs doivent etre en ligne</t>
  </si>
  <si>
    <t>Finalisation docs de séance + note + ODJ et diaporama si visio
puis envoie Note chefs de service
 J+ 1: 
Transmission SAF  des docs de séances</t>
  </si>
  <si>
    <t xml:space="preserve">PM : afficher colonne précédente pour date mise en ligne </t>
  </si>
  <si>
    <t>pour mémoire Post Prog</t>
  </si>
  <si>
    <t>Comité Régional de Programmation pour le FEDER/FSE + et le FEADER (visio)</t>
  </si>
  <si>
    <t>9h30</t>
  </si>
  <si>
    <t>vacances scolaires</t>
  </si>
  <si>
    <t>https://www.service-public.fr/particuliers/vosdroits/F31952</t>
  </si>
  <si>
    <t>Comité Régional de Programmation commun des fonds européens Bourgogne et Franche-Comté
Calendrier 2025 et modalités de consultation</t>
  </si>
  <si>
    <r>
      <rPr>
        <b/>
        <u/>
        <sz val="10"/>
        <rFont val="Arial"/>
        <family val="2"/>
      </rPr>
      <t>Des consultations écrites supplémentaires pourront être ajoutées en fonction des urgences de programmation.</t>
    </r>
    <r>
      <rPr>
        <u/>
        <sz val="10"/>
        <rFont val="Arial"/>
        <family val="2"/>
      </rPr>
      <t xml:space="preserve">
Les réunions en visioconférence seront désormais organisées via des plate-formes grand public type teams afin de faciliter la connexion du plus grand nombre. Un lien d'inscription sera adressé avec le mail d'invitation.
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 xml:space="preserve">Si nécessaire, vous pouvez contacter : </t>
    </r>
    <r>
      <rPr>
        <sz val="10"/>
        <rFont val="Arial"/>
        <family val="2"/>
      </rPr>
      <t xml:space="preserve">
</t>
    </r>
    <r>
      <rPr>
        <b/>
        <sz val="10"/>
        <rFont val="Arial"/>
        <family val="2"/>
      </rPr>
      <t>Anne Wilbrett : Tel. 03 81 61 61 69</t>
    </r>
    <r>
      <rPr>
        <sz val="10"/>
        <rFont val="Arial"/>
        <family val="2"/>
      </rPr>
      <t xml:space="preserve">
FEDER : Madalina Revenco Tel : 03 81 61 55 77
FSE : Laetitia Rouard Tel : 03 80 44 37 70
FEADER : Daniel Lignier : Tel. 03 80 44 36 47</t>
    </r>
  </si>
  <si>
    <t xml:space="preserve">début un vendredi </t>
  </si>
  <si>
    <t xml:space="preserve">janvier 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</si>
  <si>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</si>
  <si>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</si>
  <si>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</si>
  <si>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</si>
  <si>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</si>
  <si>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</si>
  <si>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</si>
  <si>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</si>
  <si>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</si>
  <si>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</si>
  <si>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</si>
  <si>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vendredi 24 au vendredi 30 avril </t>
  </si>
  <si>
    <t xml:space="preserve">Visio mardi 31 Mars </t>
  </si>
  <si>
    <t>vendredi 22 au vendredi 29 mai</t>
  </si>
  <si>
    <t xml:space="preserve">Visio mardi  2 juillet ou mardi 7 juillet </t>
  </si>
  <si>
    <t xml:space="preserve">sans objet </t>
  </si>
  <si>
    <t xml:space="preserve">du vendredi  11 au vendredi  18 </t>
  </si>
  <si>
    <t>vendredi 23 au vendredi 30</t>
  </si>
  <si>
    <t xml:space="preserve">vendredi 20 au vendredi 27 ( vacances scolaires) </t>
  </si>
  <si>
    <t>Visio le mardi 29 septembre</t>
  </si>
  <si>
    <t>vendredi 20 au vendredi 27</t>
  </si>
  <si>
    <t>Du 23 au 30 janvier 2026</t>
  </si>
  <si>
    <t>Du 20 au 27 février 2026</t>
  </si>
  <si>
    <t>Le 26 Mars 2026</t>
  </si>
  <si>
    <t>Du 24 au 30 avril 2026</t>
  </si>
  <si>
    <t>Du 22 au 29 mai 2026</t>
  </si>
  <si>
    <t>Le 9 juillet 2026</t>
  </si>
  <si>
    <t>Du 23 au 30 octobre 2026</t>
  </si>
  <si>
    <t>Du 20 au 27 novembre 2026</t>
  </si>
  <si>
    <t xml:space="preserve">Relecture fiches projets / montage docs de séance et tableaux de suivi
J+ 1 : Transmission à Laetitia Robin
</t>
  </si>
  <si>
    <t>Le 24 septembre 2026</t>
  </si>
  <si>
    <t>vendredi 16 janvier 2026</t>
  </si>
  <si>
    <t>FEDER : mercredi 11 février 2026
FSE : vendredi 13 février 2026</t>
  </si>
  <si>
    <t>FEDER : mercredi11 mars 2026
FSE : vendredi 13 mars 2026</t>
  </si>
  <si>
    <t>FEDER :  mercredi 15 avril 2026
FSE :  vendredi 17 avril 2026</t>
  </si>
  <si>
    <t>FEDER :  mercredi 24 juin 2026
FSE : vendredi 26 juin 2026</t>
  </si>
  <si>
    <t>FEDER : mecredi 9 sept. 2026
FSE : vendredi 11 sept. 2026</t>
  </si>
  <si>
    <t>FEDER :  mercredi 14 octobre 2026
FSE : vendredi 16 octobre 2026</t>
  </si>
  <si>
    <r>
      <t xml:space="preserve">FEDER :  </t>
    </r>
    <r>
      <rPr>
        <b/>
        <sz val="10"/>
        <color rgb="FF000000"/>
        <rFont val="Arial"/>
        <family val="2"/>
      </rPr>
      <t>mercredi 13 mai 2026</t>
    </r>
    <r>
      <rPr>
        <sz val="10"/>
        <color indexed="8"/>
        <rFont val="Arial"/>
        <family val="2"/>
      </rPr>
      <t xml:space="preserve">
FSE :  vendredi 15 mai 2026</t>
    </r>
  </si>
  <si>
    <t>CE FEDER, FSE+ FEADER</t>
  </si>
  <si>
    <t>Consultation écrite du Comité Régional de Programmation pour le FEDER, FSE+ et le FEADER</t>
  </si>
  <si>
    <t>Comité régional de programmation des fonds européens en Bourgogne-Franche-Comté
FEDER, FSE+ et FEADER
Pour les programmes 2021-2027 et 2014-2022
Calendrier 2026</t>
  </si>
  <si>
    <t>Du 04 au 11 décembre 2026</t>
  </si>
  <si>
    <r>
      <t xml:space="preserve">FEDER : </t>
    </r>
    <r>
      <rPr>
        <b/>
        <sz val="10"/>
        <color rgb="FF000000"/>
        <rFont val="Arial"/>
        <family val="2"/>
      </rPr>
      <t xml:space="preserve"> mardi  10 novembre 2026</t>
    </r>
    <r>
      <rPr>
        <sz val="10"/>
        <color indexed="8"/>
        <rFont val="Arial"/>
        <family val="2"/>
      </rPr>
      <t xml:space="preserve">
FSE :  vendredi 13 novembre 2026</t>
    </r>
  </si>
  <si>
    <t>CE FEDER FSE+ FEADER</t>
  </si>
  <si>
    <t>Consultation écrite du Comité Régional de Programmation pour le FEDER FSE + et le FEADER</t>
  </si>
  <si>
    <t xml:space="preserve">Consultation écrite du Comité Régional de Programmation pour le FSE+ </t>
  </si>
  <si>
    <t>SO</t>
  </si>
  <si>
    <t>Du 28 aout au 4 septembre 2026</t>
  </si>
  <si>
    <t>CE FSE</t>
  </si>
  <si>
    <t>so</t>
  </si>
  <si>
    <t xml:space="preserve">Lundi 24 aout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</si>
</sst>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mm"/>
    <numFmt numFmtId="165" formatCode="[$-F800]dddd\,\ mmmm\ dd\,\ yyyy"/>
  </numFmts>
  <fonts count="22" x14ac:knownFonts="1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  <font>
      <u/>
      <sz val="10"/>
      <name val="Arial"/>
      <family val="2"/>
    </font>
    <font>
      <b/>
      <sz val="16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10"/>
      <color rgb="FF00B0F0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Arial"/>
      <family val="2"/>
    </font>
    <font>
      <sz val="9"/>
      <color indexed="81"/>
      <name val="Tahoma"/>
      <family val="2"/>
    </font>
    <font>
      <b/>
      <sz val="9"/>
      <color indexed="10"/>
      <name val="Tahoma"/>
      <family val="2"/>
    </font>
    <font>
      <i/>
      <sz val="10"/>
      <color indexed="8"/>
      <name val="Arial"/>
      <family val="2"/>
    </font>
    <font>
      <i/>
      <sz val="1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4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left" vertical="center" wrapText="1" shrinkToFit="1"/>
    </xf>
    <xf numFmtId="16" fontId="4" fillId="0" borderId="0" xfId="0" applyNumberFormat="1" applyFont="1" applyAlignment="1">
      <alignment vertical="center"/>
    </xf>
    <xf numFmtId="1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165" fontId="4" fillId="3" borderId="13" xfId="0" applyNumberFormat="1" applyFont="1" applyFill="1" applyBorder="1" applyAlignment="1">
      <alignment horizontal="left" vertical="center"/>
    </xf>
    <xf numFmtId="16" fontId="3" fillId="0" borderId="14" xfId="0" applyNumberFormat="1" applyFont="1" applyBorder="1" applyAlignment="1">
      <alignment horizontal="left" vertical="center" wrapText="1" shrinkToFit="1"/>
    </xf>
    <xf numFmtId="165" fontId="4" fillId="0" borderId="13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vertical="center"/>
    </xf>
    <xf numFmtId="165" fontId="3" fillId="0" borderId="13" xfId="0" applyNumberFormat="1" applyFont="1" applyBorder="1" applyAlignment="1">
      <alignment horizontal="left" vertical="center"/>
    </xf>
    <xf numFmtId="165" fontId="1" fillId="3" borderId="16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14" fontId="4" fillId="3" borderId="18" xfId="0" applyNumberFormat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6" fillId="2" borderId="20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left" vertical="center"/>
    </xf>
    <xf numFmtId="16" fontId="10" fillId="0" borderId="14" xfId="0" applyNumberFormat="1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22" xfId="0" applyNumberFormat="1" applyFont="1" applyBorder="1" applyAlignment="1">
      <alignment horizontal="center" vertical="center"/>
    </xf>
    <xf numFmtId="165" fontId="1" fillId="0" borderId="13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165" fontId="4" fillId="0" borderId="2" xfId="0" applyNumberFormat="1" applyFont="1" applyBorder="1" applyAlignment="1">
      <alignment horizontal="left" vertical="center"/>
    </xf>
    <xf numFmtId="16" fontId="10" fillId="0" borderId="1" xfId="0" applyNumberFormat="1" applyFont="1" applyBorder="1" applyAlignment="1">
      <alignment horizontal="left" vertical="center" wrapText="1" shrinkToFit="1"/>
    </xf>
    <xf numFmtId="14" fontId="4" fillId="0" borderId="18" xfId="0" quotePrefix="1" applyNumberFormat="1" applyFont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3" fillId="0" borderId="0" xfId="0" applyFont="1"/>
    <xf numFmtId="0" fontId="0" fillId="0" borderId="1" xfId="0" applyBorder="1"/>
    <xf numFmtId="0" fontId="13" fillId="0" borderId="1" xfId="0" applyFont="1" applyBorder="1"/>
    <xf numFmtId="0" fontId="3" fillId="0" borderId="1" xfId="0" applyFont="1" applyBorder="1"/>
    <xf numFmtId="14" fontId="4" fillId="0" borderId="1" xfId="0" applyNumberFormat="1" applyFont="1" applyBorder="1" applyAlignment="1">
      <alignment horizontal="left" vertical="center"/>
    </xf>
    <xf numFmtId="165" fontId="4" fillId="3" borderId="1" xfId="0" applyNumberFormat="1" applyFont="1" applyFill="1" applyBorder="1" applyAlignment="1">
      <alignment horizontal="left" vertical="center"/>
    </xf>
    <xf numFmtId="165" fontId="10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14" fillId="0" borderId="0" xfId="2" applyFill="1" applyAlignment="1">
      <alignment horizontal="left" vertical="center"/>
    </xf>
    <xf numFmtId="165" fontId="4" fillId="0" borderId="14" xfId="0" applyNumberFormat="1" applyFont="1" applyBorder="1" applyAlignment="1">
      <alignment horizontal="left" vertical="center" wrapText="1" shrinkToFit="1"/>
    </xf>
    <xf numFmtId="14" fontId="4" fillId="0" borderId="14" xfId="0" applyNumberFormat="1" applyFont="1" applyBorder="1" applyAlignment="1">
      <alignment horizontal="left" vertical="center" wrapText="1" shrinkToFit="1"/>
    </xf>
    <xf numFmtId="0" fontId="4" fillId="0" borderId="14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3" xfId="0" applyNumberFormat="1" applyFont="1" applyBorder="1" applyAlignment="1">
      <alignment horizontal="center" vertical="center" wrapText="1"/>
    </xf>
    <xf numFmtId="165" fontId="18" fillId="5" borderId="16" xfId="0" applyNumberFormat="1" applyFont="1" applyFill="1" applyBorder="1" applyAlignment="1">
      <alignment horizontal="center" vertical="center"/>
    </xf>
    <xf numFmtId="165" fontId="18" fillId="5" borderId="24" xfId="0" applyNumberFormat="1" applyFont="1" applyFill="1" applyBorder="1" applyAlignment="1">
      <alignment horizontal="center" vertical="center"/>
    </xf>
    <xf numFmtId="165" fontId="18" fillId="5" borderId="25" xfId="0" applyNumberFormat="1" applyFont="1" applyFill="1" applyBorder="1" applyAlignment="1">
      <alignment horizontal="center" vertical="center" wrapText="1"/>
    </xf>
    <xf numFmtId="14" fontId="18" fillId="5" borderId="26" xfId="0" applyNumberFormat="1" applyFont="1" applyFill="1" applyBorder="1" applyAlignment="1">
      <alignment horizontal="center" vertical="center"/>
    </xf>
    <xf numFmtId="14" fontId="18" fillId="5" borderId="24" xfId="0" applyNumberFormat="1" applyFont="1" applyFill="1" applyBorder="1" applyAlignment="1">
      <alignment horizontal="center" vertical="center"/>
    </xf>
    <xf numFmtId="165" fontId="18" fillId="5" borderId="27" xfId="0" applyNumberFormat="1" applyFont="1" applyFill="1" applyBorder="1" applyAlignment="1">
      <alignment horizontal="left" vertical="center"/>
    </xf>
    <xf numFmtId="14" fontId="18" fillId="5" borderId="24" xfId="0" applyNumberFormat="1" applyFont="1" applyFill="1" applyBorder="1" applyAlignment="1">
      <alignment horizontal="left" vertical="center"/>
    </xf>
    <xf numFmtId="165" fontId="19" fillId="5" borderId="28" xfId="0" applyNumberFormat="1" applyFont="1" applyFill="1" applyBorder="1" applyAlignment="1">
      <alignment horizontal="left" vertical="center" wrapText="1"/>
    </xf>
    <xf numFmtId="16" fontId="18" fillId="5" borderId="29" xfId="0" applyNumberFormat="1" applyFont="1" applyFill="1" applyBorder="1" applyAlignment="1">
      <alignment horizontal="left" vertical="center" wrapText="1" shrinkToFit="1"/>
    </xf>
    <xf numFmtId="14" fontId="20" fillId="5" borderId="23" xfId="0" applyNumberFormat="1" applyFont="1" applyFill="1" applyBorder="1" applyAlignment="1">
      <alignment horizontal="left" vertical="center" wrapText="1" shrinkToFit="1"/>
    </xf>
    <xf numFmtId="0" fontId="18" fillId="0" borderId="0" xfId="0" applyFont="1" applyAlignment="1">
      <alignment vertical="center"/>
    </xf>
    <xf numFmtId="17" fontId="18" fillId="0" borderId="0" xfId="0" applyNumberFormat="1" applyFont="1" applyAlignment="1">
      <alignment vertical="center"/>
    </xf>
    <xf numFmtId="16" fontId="18" fillId="0" borderId="0" xfId="0" applyNumberFormat="1" applyFont="1" applyAlignment="1">
      <alignment vertical="center"/>
    </xf>
    <xf numFmtId="0" fontId="18" fillId="0" borderId="2" xfId="0" applyFont="1" applyBorder="1" applyAlignment="1">
      <alignment horizontal="left" vertical="center"/>
    </xf>
    <xf numFmtId="165" fontId="19" fillId="0" borderId="13" xfId="0" applyNumberFormat="1" applyFont="1" applyBorder="1" applyAlignment="1">
      <alignment horizontal="left" vertical="center" wrapText="1"/>
    </xf>
    <xf numFmtId="16" fontId="19" fillId="0" borderId="14" xfId="0" applyNumberFormat="1" applyFont="1" applyBorder="1" applyAlignment="1">
      <alignment horizontal="left" vertical="center" wrapText="1" shrinkToFit="1"/>
    </xf>
    <xf numFmtId="14" fontId="18" fillId="0" borderId="18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5" fontId="21" fillId="0" borderId="13" xfId="0" applyNumberFormat="1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horizontal="center" vertical="center"/>
    </xf>
    <xf numFmtId="165" fontId="21" fillId="0" borderId="14" xfId="0" applyNumberFormat="1" applyFont="1" applyBorder="1" applyAlignment="1">
      <alignment horizontal="center" vertical="center" wrapText="1"/>
    </xf>
    <xf numFmtId="14" fontId="21" fillId="0" borderId="22" xfId="0" applyNumberFormat="1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165" fontId="21" fillId="0" borderId="2" xfId="0" applyNumberFormat="1" applyFont="1" applyBorder="1" applyAlignment="1">
      <alignment horizontal="left" vertical="center"/>
    </xf>
    <xf numFmtId="14" fontId="21" fillId="0" borderId="1" xfId="0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16" fontId="21" fillId="0" borderId="1" xfId="0" applyNumberFormat="1" applyFont="1" applyBorder="1" applyAlignment="1">
      <alignment horizontal="left" vertical="center" wrapText="1" shrinkToFit="1"/>
    </xf>
    <xf numFmtId="165" fontId="21" fillId="0" borderId="14" xfId="0" applyNumberFormat="1" applyFont="1" applyBorder="1" applyAlignment="1">
      <alignment horizontal="left" vertical="center" wrapText="1" shrinkToFit="1"/>
    </xf>
  </cellXfs>
  <cellStyles count="3">
    <cellStyle name="Lien hypertexte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6358292</xdr:colOff>
      <xdr:row>0</xdr:row>
      <xdr:rowOff>272301</xdr:rowOff>
    </xdr:from>
    <xdr:to>
      <xdr:col>3</xdr:col>
      <xdr:colOff>905933</xdr:colOff>
      <xdr:row>0</xdr:row>
      <xdr:rowOff>1322917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6612983-AF69-4EF2-8C73-33CB114BA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7625" y="272301"/>
          <a:ext cx="1464908" cy="1050616"/>
        </a:xfrm>
        <a:prstGeom prst="rect">
          <a:avLst/>
        </a:prstGeom>
      </xdr:spPr>
    </xdr:pic>
    <xdr:clientData/>
  </xdr:twoCellAnchor>
  <xdr:twoCellAnchor editAs="oneCell">
    <xdr:from>
      <xdr:col>0</xdr:col>
      <xdr:colOff>387350</xdr:colOff>
      <xdr:row>0</xdr:row>
      <xdr:rowOff>158750</xdr:rowOff>
    </xdr:from>
    <xdr:to>
      <xdr:col>0</xdr:col>
      <xdr:colOff>1880028</xdr:colOff>
      <xdr:row>0</xdr:row>
      <xdr:rowOff>1601925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1081DE6-2A15-485C-B3F3-1FBF5D3C4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" y="158750"/>
          <a:ext cx="1492678" cy="1443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492920</xdr:colOff>
      <xdr:row>0</xdr:row>
      <xdr:rowOff>58252</xdr:rowOff>
    </xdr:from>
    <xdr:to>
      <xdr:col>0</xdr:col>
      <xdr:colOff>1388270</xdr:colOff>
      <xdr:row>0</xdr:row>
      <xdr:rowOff>735224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0F3292A-2BED-4B2B-8E8A-48E98AB72F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2920" y="58252"/>
          <a:ext cx="895350" cy="67697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ILAND Hervé" id="{4663E15A-B0E5-43FE-A6C7-57E521A9A37C}" userId="S::Herve.Hiland@bourgognefranchecomte.fr::81fe8cfe-6025-4b89-a276-2beb77a71d37" providerId="AD"/>
  <person displayName="REVENCO MADALINA" id="{72646C3A-3FC5-44FC-A511-E338D0197BA7}" userId="S::madalina.revenco@bourgognefranchecomte.fr::90eb127f-8e83-4864-9752-e7efd3289770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5" dT="2026-01-07T14:35:12.25" personId="{4663E15A-B0E5-43FE-A6C7-57E521A9A37C}" id="{4215604E-AEEE-412E-9851-07634C0AB9C9}">
    <text>/!\ à avancer d1 semaine /!\</text>
  </threadedComment>
  <threadedComment ref="D15" dT="2026-01-07T14:35:23.77" personId="{4663E15A-B0E5-43FE-A6C7-57E521A9A37C}" id="{6AEEF1FB-2E59-4CBB-91FA-D063FD67733A}">
    <text>/!\ à avancer d1 semaine /!\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9" dT="2025-12-23T11:21:28.49" personId="{72646C3A-3FC5-44FC-A511-E338D0197BA7}" id="{43CF14AF-CC92-46C8-A022-D5B002278772}">
    <text xml:space="preserve">Jour férié 14 mai </text>
  </threadedComment>
  <threadedComment ref="A14" dT="2025-12-23T11:21:55.35" personId="{72646C3A-3FC5-44FC-A511-E338D0197BA7}" id="{819A0919-CA9B-4262-83D4-C85415830ED9}">
    <text xml:space="preserve">11 nov jour férié </text>
  </threadedComment>
  <threadedComment ref="A15" dT="2026-01-07T14:31:35.06" personId="{4663E15A-B0E5-43FE-A6C7-57E521A9A37C}" id="{1407E059-D385-4FDB-9C54-531C2D792A65}">
    <text>/!\ à avancer d1 semaine /!\</text>
  </threadedComment>
  <threadedComment ref="C15" dT="2026-01-07T14:34:22.67" personId="{4663E15A-B0E5-43FE-A6C7-57E521A9A37C}" id="{B0DD2DA8-E823-4391-91A8-FFC486DFD129}">
    <text>/!\ à avancer d1 semaine /!\</text>
  </threadedComment>
  <threadedComment ref="D15" dT="2026-01-07T14:34:45.92" personId="{4663E15A-B0E5-43FE-A6C7-57E521A9A37C}" id="{EAF0C4D2-52C8-4D23-9904-96E123FC69A2}">
    <text>/!\ à avancer d1 semaine /!\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service-public.fr/particuliers/vosdroits/F31952" TargetMode="External"/><Relationship Id="rId6" Type="http://schemas.microsoft.com/office/2017/10/relationships/threadedComment" Target="../threadedComments/threadedComment2.xm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A81A8-D8FA-4E0D-B363-EC6261238123}">
  <sheetPr>
    <pageSetUpPr fitToPage="1"/>
  </sheetPr>
  <dimension ref="A1:Y31"/>
  <sheetViews>
    <sheetView tabSelected="1" zoomScale="90" zoomScaleNormal="90" zoomScaleSheetLayoutView="100" workbookViewId="0">
      <selection activeCell="A11" sqref="A11"/>
    </sheetView>
  </sheetViews>
  <sheetFormatPr baseColWidth="10" defaultColWidth="11.42578125" defaultRowHeight="12.75" x14ac:dyDescent="0.2"/>
  <cols>
    <col min="1" max="1" width="30" style="7" customWidth="1"/>
    <col min="2" max="2" width="11.140625" style="7" customWidth="1"/>
    <col min="3" max="3" width="100.85546875" style="7" customWidth="1"/>
    <col min="4" max="4" width="17.140625" style="7" customWidth="1"/>
    <col min="5" max="6" width="11.42578125" style="7"/>
    <col min="7" max="7" width="15.140625" style="7" customWidth="1"/>
    <col min="8" max="16384" width="11.42578125" style="7"/>
  </cols>
  <sheetData>
    <row r="1" spans="1:25" ht="146.1" customHeight="1" x14ac:dyDescent="0.2"/>
    <row r="2" spans="1:25" ht="97.5" customHeight="1" x14ac:dyDescent="0.2">
      <c r="A2" s="81" t="s">
        <v>66</v>
      </c>
      <c r="B2" s="81"/>
      <c r="C2" s="81"/>
      <c r="D2" s="81"/>
    </row>
    <row r="3" spans="1:25" ht="26.45" customHeight="1" thickBot="1" x14ac:dyDescent="0.25">
      <c r="A3" s="78"/>
      <c r="B3" s="78"/>
      <c r="C3" s="78"/>
      <c r="D3" s="39"/>
    </row>
    <row r="4" spans="1:25" s="6" customFormat="1" ht="25.5" customHeight="1" x14ac:dyDescent="0.2">
      <c r="A4" s="16" t="s">
        <v>0</v>
      </c>
      <c r="B4" s="9" t="s">
        <v>1</v>
      </c>
      <c r="C4" s="17" t="s">
        <v>3</v>
      </c>
      <c r="D4" s="24" t="s">
        <v>6</v>
      </c>
    </row>
    <row r="5" spans="1:25" s="5" customFormat="1" ht="39.950000000000003" customHeight="1" x14ac:dyDescent="0.2">
      <c r="A5" s="18" t="s">
        <v>46</v>
      </c>
      <c r="B5" s="15"/>
      <c r="C5" s="19" t="s">
        <v>65</v>
      </c>
      <c r="D5" s="25">
        <v>46031</v>
      </c>
      <c r="E5" s="8"/>
      <c r="F5" s="8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s="5" customFormat="1" ht="39.950000000000003" customHeight="1" x14ac:dyDescent="0.2">
      <c r="A6" s="18" t="s">
        <v>47</v>
      </c>
      <c r="B6" s="15"/>
      <c r="C6" s="19" t="s">
        <v>65</v>
      </c>
      <c r="D6" s="25">
        <v>46059</v>
      </c>
      <c r="E6" s="8"/>
      <c r="F6" s="8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s="5" customFormat="1" ht="39.950000000000003" customHeight="1" x14ac:dyDescent="0.2">
      <c r="A7" s="30" t="s">
        <v>48</v>
      </c>
      <c r="B7" s="36" t="s">
        <v>18</v>
      </c>
      <c r="C7" s="31" t="s">
        <v>17</v>
      </c>
      <c r="D7" s="25">
        <v>46092</v>
      </c>
      <c r="E7" s="8"/>
      <c r="F7" s="8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s="5" customFormat="1" ht="39.950000000000003" customHeight="1" x14ac:dyDescent="0.2">
      <c r="A8" s="20" t="s">
        <v>49</v>
      </c>
      <c r="B8" s="15"/>
      <c r="C8" s="19" t="s">
        <v>65</v>
      </c>
      <c r="D8" s="42">
        <v>46122</v>
      </c>
      <c r="E8" s="8"/>
      <c r="F8" s="8"/>
      <c r="G8" s="12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s="5" customFormat="1" ht="39.950000000000003" customHeight="1" x14ac:dyDescent="0.2">
      <c r="A9" s="21" t="s">
        <v>50</v>
      </c>
      <c r="B9" s="15"/>
      <c r="C9" s="19" t="s">
        <v>65</v>
      </c>
      <c r="D9" s="25">
        <v>46149</v>
      </c>
      <c r="E9" s="13"/>
      <c r="F9" s="8"/>
      <c r="G9" s="12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s="5" customFormat="1" ht="39.950000000000003" customHeight="1" x14ac:dyDescent="0.2">
      <c r="A10" s="30" t="s">
        <v>51</v>
      </c>
      <c r="B10" s="36" t="s">
        <v>18</v>
      </c>
      <c r="C10" s="31" t="s">
        <v>17</v>
      </c>
      <c r="D10" s="25">
        <v>46197</v>
      </c>
      <c r="E10" s="8"/>
      <c r="F10" s="8"/>
      <c r="G10" s="12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s="5" customFormat="1" ht="39.950000000000003" customHeight="1" x14ac:dyDescent="0.2">
      <c r="A11" s="30" t="s">
        <v>73</v>
      </c>
      <c r="B11" s="15"/>
      <c r="C11" s="19" t="s">
        <v>71</v>
      </c>
      <c r="D11" s="25" t="s">
        <v>72</v>
      </c>
      <c r="E11" s="8"/>
      <c r="F11" s="8"/>
      <c r="G11" s="1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s="5" customFormat="1" ht="39.950000000000003" customHeight="1" x14ac:dyDescent="0.2">
      <c r="A12" s="35" t="s">
        <v>55</v>
      </c>
      <c r="B12" s="36" t="s">
        <v>18</v>
      </c>
      <c r="C12" s="31" t="s">
        <v>17</v>
      </c>
      <c r="D12" s="25">
        <v>46274</v>
      </c>
      <c r="E12" s="8"/>
      <c r="F12" s="8"/>
      <c r="G12" s="12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s="5" customFormat="1" ht="39.950000000000003" customHeight="1" x14ac:dyDescent="0.2">
      <c r="A13" s="22" t="s">
        <v>52</v>
      </c>
      <c r="B13" s="15"/>
      <c r="C13" s="19" t="s">
        <v>65</v>
      </c>
      <c r="D13" s="26">
        <v>46304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s="5" customFormat="1" ht="39.950000000000003" customHeight="1" x14ac:dyDescent="0.2">
      <c r="A14" s="22" t="s">
        <v>53</v>
      </c>
      <c r="B14" s="15"/>
      <c r="C14" s="19" t="s">
        <v>65</v>
      </c>
      <c r="D14" s="26">
        <v>46332</v>
      </c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s="74" customFormat="1" ht="39.950000000000003" customHeight="1" thickBot="1" x14ac:dyDescent="0.25">
      <c r="A15" s="75" t="s">
        <v>67</v>
      </c>
      <c r="B15" s="15"/>
      <c r="C15" s="76" t="s">
        <v>70</v>
      </c>
      <c r="D15" s="77">
        <v>46346</v>
      </c>
      <c r="E15" s="72"/>
      <c r="F15" s="71"/>
      <c r="G15" s="7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</row>
    <row r="16" spans="1:25" s="1" customFormat="1" ht="139.5" customHeight="1" thickBot="1" x14ac:dyDescent="0.25">
      <c r="A16" s="23" t="s">
        <v>11</v>
      </c>
      <c r="B16" s="79" t="s">
        <v>22</v>
      </c>
      <c r="C16" s="80"/>
      <c r="D16" s="27"/>
      <c r="H16" s="8"/>
      <c r="I16" s="8"/>
    </row>
    <row r="17" spans="1:9" s="1" customFormat="1" x14ac:dyDescent="0.2">
      <c r="A17" s="2"/>
      <c r="H17" s="8"/>
      <c r="I17" s="8"/>
    </row>
    <row r="18" spans="1:9" s="3" customFormat="1" x14ac:dyDescent="0.2">
      <c r="A18" s="2"/>
      <c r="B18" s="1"/>
      <c r="C18" s="1"/>
      <c r="H18" s="8"/>
      <c r="I18" s="8"/>
    </row>
    <row r="19" spans="1:9" s="3" customFormat="1" x14ac:dyDescent="0.2">
      <c r="A19" s="2"/>
      <c r="H19" s="8"/>
      <c r="I19" s="8"/>
    </row>
    <row r="20" spans="1:9" s="3" customFormat="1" x14ac:dyDescent="0.2">
      <c r="A20" s="4"/>
      <c r="H20" s="8"/>
      <c r="I20" s="8"/>
    </row>
    <row r="21" spans="1:9" s="3" customFormat="1" x14ac:dyDescent="0.2">
      <c r="A21" s="4"/>
      <c r="H21" s="8"/>
      <c r="I21" s="8"/>
    </row>
    <row r="22" spans="1:9" s="3" customFormat="1" x14ac:dyDescent="0.2">
      <c r="A22" s="4"/>
    </row>
    <row r="23" spans="1:9" s="3" customFormat="1" x14ac:dyDescent="0.2">
      <c r="A23" s="4"/>
    </row>
    <row r="24" spans="1:9" s="3" customFormat="1" x14ac:dyDescent="0.2">
      <c r="A24" s="4"/>
    </row>
    <row r="25" spans="1:9" s="3" customFormat="1" x14ac:dyDescent="0.2">
      <c r="A25" s="4"/>
    </row>
    <row r="26" spans="1:9" s="3" customFormat="1" x14ac:dyDescent="0.2">
      <c r="A26" s="4"/>
    </row>
    <row r="27" spans="1:9" s="3" customFormat="1" x14ac:dyDescent="0.2">
      <c r="A27" s="4"/>
    </row>
    <row r="28" spans="1:9" s="3" customFormat="1" x14ac:dyDescent="0.2">
      <c r="A28" s="4"/>
    </row>
    <row r="29" spans="1:9" s="3" customFormat="1" x14ac:dyDescent="0.2"/>
    <row r="30" spans="1:9" s="3" customFormat="1" x14ac:dyDescent="0.2"/>
    <row r="31" spans="1:9" x14ac:dyDescent="0.2">
      <c r="A31" s="3"/>
      <c r="B31" s="3"/>
      <c r="C31" s="3"/>
    </row>
  </sheetData>
  <mergeCells count="3">
    <mergeCell ref="A3:C3"/>
    <mergeCell ref="B16:C16"/>
    <mergeCell ref="A2:D2"/>
  </mergeCells>
  <pageMargins left="0.25" right="0.25" top="0.75" bottom="0.75" header="0.3" footer="0.3"/>
  <pageSetup paperSize="9" scale="64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DE88-AB19-4D59-AD1B-95613AA11D91}">
  <sheetPr>
    <pageSetUpPr fitToPage="1"/>
  </sheetPr>
  <dimension ref="A1:AD29"/>
  <sheetViews>
    <sheetView topLeftCell="A4" zoomScale="80" zoomScaleNormal="80" workbookViewId="0">
      <selection activeCell="F11" sqref="F11"/>
    </sheetView>
  </sheetViews>
  <sheetFormatPr baseColWidth="10" defaultColWidth="11.42578125" defaultRowHeight="12.75" x14ac:dyDescent="0.2"/>
  <cols>
    <col min="1" max="1" width="32" style="7" customWidth="1"/>
    <col min="2" max="2" width="27.42578125" style="7" customWidth="1"/>
    <col min="3" max="3" width="26.140625" style="7" bestFit="1" customWidth="1"/>
    <col min="4" max="4" width="13.5703125" style="7" bestFit="1" customWidth="1"/>
    <col min="5" max="5" width="12" style="7" customWidth="1"/>
    <col min="6" max="6" width="29.7109375" style="7" bestFit="1" customWidth="1"/>
    <col min="7" max="7" width="16" style="7" customWidth="1"/>
    <col min="8" max="8" width="30.42578125" style="7" customWidth="1"/>
    <col min="9" max="9" width="32.140625" style="7" bestFit="1" customWidth="1"/>
    <col min="10" max="10" width="29.7109375" style="7" bestFit="1" customWidth="1"/>
    <col min="11" max="11" width="11.42578125" style="7"/>
    <col min="12" max="12" width="71.5703125" style="7" customWidth="1"/>
    <col min="13" max="13" width="58.7109375" style="7" customWidth="1"/>
    <col min="14" max="16384" width="11.42578125" style="7"/>
  </cols>
  <sheetData>
    <row r="1" spans="1:30" ht="77.25" customHeight="1" x14ac:dyDescent="0.2">
      <c r="A1" s="82" t="s">
        <v>21</v>
      </c>
      <c r="B1" s="82"/>
      <c r="C1" s="82"/>
      <c r="D1" s="82"/>
      <c r="E1" s="82"/>
      <c r="F1" s="82"/>
      <c r="G1" s="82"/>
      <c r="H1" s="82"/>
      <c r="I1" s="82"/>
      <c r="J1" s="82"/>
    </row>
    <row r="2" spans="1:30" ht="13.5" thickBot="1" x14ac:dyDescent="0.25"/>
    <row r="3" spans="1:30" ht="27.75" customHeight="1" thickBot="1" x14ac:dyDescent="0.25">
      <c r="A3" s="83" t="s">
        <v>4</v>
      </c>
      <c r="B3" s="84"/>
      <c r="C3" s="85"/>
      <c r="D3" s="84"/>
      <c r="E3" s="84"/>
      <c r="F3" s="85"/>
      <c r="G3" s="32"/>
      <c r="H3" s="83" t="s">
        <v>2</v>
      </c>
      <c r="I3" s="86"/>
      <c r="J3" s="29" t="s">
        <v>16</v>
      </c>
    </row>
    <row r="4" spans="1:30" s="6" customFormat="1" ht="204" customHeight="1" x14ac:dyDescent="0.2">
      <c r="A4" s="28" t="s">
        <v>12</v>
      </c>
      <c r="B4" s="10" t="s">
        <v>6</v>
      </c>
      <c r="C4" s="10" t="s">
        <v>7</v>
      </c>
      <c r="D4" s="10" t="s">
        <v>54</v>
      </c>
      <c r="E4" s="10" t="s">
        <v>14</v>
      </c>
      <c r="F4" s="10" t="s">
        <v>9</v>
      </c>
      <c r="G4" s="10" t="s">
        <v>13</v>
      </c>
      <c r="H4" s="10" t="s">
        <v>0</v>
      </c>
      <c r="I4" s="10" t="s">
        <v>8</v>
      </c>
      <c r="J4" s="10" t="s">
        <v>10</v>
      </c>
      <c r="M4" s="14"/>
    </row>
    <row r="5" spans="1:30" s="5" customFormat="1" ht="36" customHeight="1" x14ac:dyDescent="0.2">
      <c r="A5" s="37" t="s">
        <v>56</v>
      </c>
      <c r="B5" s="37">
        <v>46031</v>
      </c>
      <c r="C5" s="38">
        <f t="shared" ref="C5:C7" si="0">D5-1</f>
        <v>46042</v>
      </c>
      <c r="D5" s="34">
        <f>E5</f>
        <v>46043</v>
      </c>
      <c r="E5" s="33">
        <f t="shared" ref="E5:E14" si="1">F5-1</f>
        <v>46043</v>
      </c>
      <c r="F5" s="40">
        <f>G5</f>
        <v>46044</v>
      </c>
      <c r="G5" s="48">
        <v>46044</v>
      </c>
      <c r="H5" s="49" t="s">
        <v>46</v>
      </c>
      <c r="I5" s="11" t="s">
        <v>64</v>
      </c>
      <c r="J5" s="56"/>
      <c r="K5" s="8"/>
      <c r="L5" s="14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s="5" customFormat="1" ht="42" customHeight="1" x14ac:dyDescent="0.2">
      <c r="A6" s="59" t="s">
        <v>57</v>
      </c>
      <c r="B6" s="37">
        <v>46059</v>
      </c>
      <c r="C6" s="38">
        <f t="shared" si="0"/>
        <v>46070</v>
      </c>
      <c r="D6" s="34">
        <f t="shared" ref="D6" si="2">E6</f>
        <v>46071</v>
      </c>
      <c r="E6" s="33">
        <f t="shared" si="1"/>
        <v>46071</v>
      </c>
      <c r="F6" s="40">
        <f t="shared" ref="F6:F14" si="3">G6</f>
        <v>46072</v>
      </c>
      <c r="G6" s="48">
        <v>46072</v>
      </c>
      <c r="H6" s="49" t="s">
        <v>47</v>
      </c>
      <c r="I6" s="11" t="s">
        <v>64</v>
      </c>
      <c r="J6" s="5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s="5" customFormat="1" ht="36" customHeight="1" x14ac:dyDescent="0.2">
      <c r="A7" s="60" t="s">
        <v>58</v>
      </c>
      <c r="B7" s="37">
        <v>46092</v>
      </c>
      <c r="C7" s="38">
        <f t="shared" si="0"/>
        <v>46098</v>
      </c>
      <c r="D7" s="34">
        <f>E7</f>
        <v>46099</v>
      </c>
      <c r="E7" s="33">
        <f t="shared" si="1"/>
        <v>46099</v>
      </c>
      <c r="F7" s="40">
        <f t="shared" si="3"/>
        <v>46100</v>
      </c>
      <c r="G7" s="48">
        <v>46100</v>
      </c>
      <c r="H7" s="50" t="s">
        <v>48</v>
      </c>
      <c r="I7" s="41" t="s">
        <v>5</v>
      </c>
      <c r="J7" s="56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s="5" customFormat="1" ht="36" customHeight="1" x14ac:dyDescent="0.2">
      <c r="A8" s="60" t="s">
        <v>59</v>
      </c>
      <c r="B8" s="37">
        <v>46122</v>
      </c>
      <c r="C8" s="38">
        <f t="shared" ref="C8" si="4">D8-1</f>
        <v>46133</v>
      </c>
      <c r="D8" s="34">
        <f>E8</f>
        <v>46134</v>
      </c>
      <c r="E8" s="33">
        <f t="shared" si="1"/>
        <v>46134</v>
      </c>
      <c r="F8" s="40">
        <f t="shared" si="3"/>
        <v>46135</v>
      </c>
      <c r="G8" s="48">
        <v>46135</v>
      </c>
      <c r="H8" s="51" t="s">
        <v>49</v>
      </c>
      <c r="I8" s="11" t="s">
        <v>64</v>
      </c>
      <c r="J8" s="56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s="5" customFormat="1" ht="36" customHeight="1" x14ac:dyDescent="0.2">
      <c r="A9" s="60" t="s">
        <v>63</v>
      </c>
      <c r="B9" s="37">
        <v>46149</v>
      </c>
      <c r="C9" s="38">
        <f>D9-1</f>
        <v>46161</v>
      </c>
      <c r="D9" s="34">
        <f t="shared" ref="D9:D13" si="5">E9</f>
        <v>46162</v>
      </c>
      <c r="E9" s="33">
        <f t="shared" si="1"/>
        <v>46162</v>
      </c>
      <c r="F9" s="40">
        <f t="shared" si="3"/>
        <v>46163</v>
      </c>
      <c r="G9" s="48">
        <v>46163</v>
      </c>
      <c r="H9" s="52" t="s">
        <v>50</v>
      </c>
      <c r="I9" s="11" t="s">
        <v>64</v>
      </c>
      <c r="J9" s="56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s="5" customFormat="1" ht="36" customHeight="1" x14ac:dyDescent="0.2">
      <c r="A10" s="60" t="s">
        <v>60</v>
      </c>
      <c r="B10" s="37">
        <v>46197</v>
      </c>
      <c r="C10" s="38">
        <f t="shared" ref="C10" si="6">D10-1</f>
        <v>46203</v>
      </c>
      <c r="D10" s="34">
        <f>E10</f>
        <v>46204</v>
      </c>
      <c r="E10" s="33">
        <f t="shared" ref="E10" si="7">F10-1</f>
        <v>46204</v>
      </c>
      <c r="F10" s="40">
        <f t="shared" si="3"/>
        <v>46205</v>
      </c>
      <c r="G10" s="48">
        <v>46205</v>
      </c>
      <c r="H10" s="50" t="s">
        <v>51</v>
      </c>
      <c r="I10" s="41" t="s">
        <v>5</v>
      </c>
      <c r="J10" s="56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s="5" customFormat="1" ht="36" customHeight="1" x14ac:dyDescent="0.2">
      <c r="A11" s="60" t="s">
        <v>61</v>
      </c>
      <c r="B11" s="37">
        <v>46274</v>
      </c>
      <c r="C11" s="38">
        <f t="shared" ref="C11:C12" si="8">D11-1</f>
        <v>46280</v>
      </c>
      <c r="D11" s="34">
        <f>E11</f>
        <v>46281</v>
      </c>
      <c r="E11" s="33">
        <f t="shared" ref="E11:E12" si="9">F11-1</f>
        <v>46281</v>
      </c>
      <c r="F11" s="40">
        <f t="shared" ref="F11:F12" si="10">G11</f>
        <v>46282</v>
      </c>
      <c r="G11" s="48">
        <v>46282</v>
      </c>
      <c r="H11" s="53" t="s">
        <v>55</v>
      </c>
      <c r="I11" s="41" t="s">
        <v>5</v>
      </c>
      <c r="J11" s="56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s="5" customFormat="1" ht="36" customHeight="1" x14ac:dyDescent="0.2">
      <c r="A12" s="88" t="s">
        <v>76</v>
      </c>
      <c r="B12" s="89" t="s">
        <v>75</v>
      </c>
      <c r="C12" s="90">
        <f t="shared" si="8"/>
        <v>46259</v>
      </c>
      <c r="D12" s="91">
        <f>E12</f>
        <v>46260</v>
      </c>
      <c r="E12" s="92">
        <f t="shared" si="9"/>
        <v>46260</v>
      </c>
      <c r="F12" s="93">
        <f t="shared" si="10"/>
        <v>46261</v>
      </c>
      <c r="G12" s="94">
        <v>46261</v>
      </c>
      <c r="H12" s="95" t="s">
        <v>73</v>
      </c>
      <c r="I12" s="96" t="s">
        <v>74</v>
      </c>
      <c r="J12" s="9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s="5" customFormat="1" ht="36" customHeight="1" x14ac:dyDescent="0.2">
      <c r="A13" s="60" t="s">
        <v>62</v>
      </c>
      <c r="B13" s="37">
        <v>46304</v>
      </c>
      <c r="C13" s="38">
        <f>D13-1</f>
        <v>46315</v>
      </c>
      <c r="D13" s="34">
        <f t="shared" si="5"/>
        <v>46316</v>
      </c>
      <c r="E13" s="33">
        <f>F13-1</f>
        <v>46316</v>
      </c>
      <c r="F13" s="40">
        <f t="shared" si="3"/>
        <v>46317</v>
      </c>
      <c r="G13" s="48">
        <v>46317</v>
      </c>
      <c r="H13" s="54" t="s">
        <v>52</v>
      </c>
      <c r="I13" s="11" t="s">
        <v>64</v>
      </c>
      <c r="J13" s="56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s="5" customFormat="1" ht="48" customHeight="1" x14ac:dyDescent="0.2">
      <c r="A14" s="60" t="s">
        <v>68</v>
      </c>
      <c r="B14" s="37">
        <v>46332</v>
      </c>
      <c r="C14" s="38">
        <f t="shared" ref="C14" si="11">D14-1</f>
        <v>46343</v>
      </c>
      <c r="D14" s="34">
        <f>E14</f>
        <v>46344</v>
      </c>
      <c r="E14" s="33">
        <f t="shared" si="1"/>
        <v>46344</v>
      </c>
      <c r="F14" s="40">
        <f t="shared" si="3"/>
        <v>46345</v>
      </c>
      <c r="G14" s="48">
        <v>46345</v>
      </c>
      <c r="H14" s="54" t="s">
        <v>53</v>
      </c>
      <c r="I14" s="11" t="s">
        <v>64</v>
      </c>
      <c r="J14" s="5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s="1" customFormat="1" ht="39" customHeight="1" thickBot="1" x14ac:dyDescent="0.25">
      <c r="A15" s="61">
        <f>C15-4</f>
        <v>46353</v>
      </c>
      <c r="B15" s="62">
        <v>46346</v>
      </c>
      <c r="C15" s="63">
        <f t="shared" ref="C15" si="12">D15-1</f>
        <v>46357</v>
      </c>
      <c r="D15" s="64">
        <f>E15</f>
        <v>46358</v>
      </c>
      <c r="E15" s="65">
        <f t="shared" ref="E15" si="13">F15-1</f>
        <v>46358</v>
      </c>
      <c r="F15" s="66">
        <f>G15</f>
        <v>46359</v>
      </c>
      <c r="G15" s="67">
        <v>46359</v>
      </c>
      <c r="H15" s="68" t="s">
        <v>67</v>
      </c>
      <c r="I15" s="69" t="s">
        <v>69</v>
      </c>
      <c r="J15" s="70"/>
      <c r="M15" s="71"/>
      <c r="N15" s="71"/>
    </row>
    <row r="16" spans="1:30" s="3" customFormat="1" x14ac:dyDescent="0.2">
      <c r="H16" s="2"/>
      <c r="I16" s="1"/>
      <c r="M16" s="8"/>
      <c r="N16" s="8"/>
    </row>
    <row r="17" spans="1:14" s="3" customFormat="1" x14ac:dyDescent="0.2">
      <c r="A17" s="43" t="s">
        <v>19</v>
      </c>
      <c r="B17" s="55" t="s">
        <v>20</v>
      </c>
      <c r="H17" s="2"/>
      <c r="M17" s="8"/>
      <c r="N17" s="8"/>
    </row>
    <row r="18" spans="1:14" s="3" customFormat="1" x14ac:dyDescent="0.2">
      <c r="H18" s="4" t="s">
        <v>15</v>
      </c>
      <c r="M18" s="8"/>
      <c r="N18" s="8"/>
    </row>
    <row r="19" spans="1:14" s="3" customFormat="1" x14ac:dyDescent="0.2">
      <c r="H19" s="4"/>
      <c r="M19" s="8"/>
      <c r="N19" s="8"/>
    </row>
    <row r="20" spans="1:14" s="3" customFormat="1" x14ac:dyDescent="0.2">
      <c r="H20" s="4"/>
    </row>
    <row r="21" spans="1:14" s="3" customFormat="1" x14ac:dyDescent="0.2">
      <c r="H21" s="4"/>
    </row>
    <row r="22" spans="1:14" s="3" customFormat="1" x14ac:dyDescent="0.2">
      <c r="H22" s="4"/>
    </row>
    <row r="23" spans="1:14" s="3" customFormat="1" x14ac:dyDescent="0.2">
      <c r="H23" s="4"/>
    </row>
    <row r="24" spans="1:14" s="3" customFormat="1" x14ac:dyDescent="0.2">
      <c r="H24" s="4"/>
    </row>
    <row r="25" spans="1:14" s="3" customFormat="1" x14ac:dyDescent="0.2">
      <c r="H25" s="4"/>
    </row>
    <row r="26" spans="1:14" s="3" customFormat="1" x14ac:dyDescent="0.2">
      <c r="H26" s="4"/>
    </row>
    <row r="27" spans="1:14" s="3" customFormat="1" x14ac:dyDescent="0.2"/>
    <row r="28" spans="1:14" s="3" customFormat="1" x14ac:dyDescent="0.2"/>
    <row r="29" spans="1:14" x14ac:dyDescent="0.2">
      <c r="H29" s="3"/>
      <c r="I29" s="3"/>
    </row>
  </sheetData>
  <mergeCells count="4">
    <mergeCell ref="A1:J1"/>
    <mergeCell ref="A3:C3"/>
    <mergeCell ref="D3:F3"/>
    <mergeCell ref="H3:I3"/>
  </mergeCells>
  <hyperlinks>
    <hyperlink ref="B17" r:id="rId1" xr:uid="{5504BE10-E263-488F-B503-A998B7468BC2}"/>
  </hyperlinks>
  <printOptions horizontalCentered="1" verticalCentered="1"/>
  <pageMargins left="0.25" right="0.25" top="0.75" bottom="0.75" header="0.3" footer="0.3"/>
  <pageSetup paperSize="9" scale="59" fitToHeight="0" orientation="landscape" r:id="rId2"/>
  <headerFooter alignWithMargins="0"/>
  <drawing r:id="rId3"/>
  <legacy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6EB5C-B2AD-4DA2-9548-BC83066E8C10}">
  <dimension ref="A3:F15"/>
  <sheetViews>
    <sheetView workbookViewId="0">
      <selection activeCell="B4" sqref="B4"/>
    </sheetView>
  </sheetViews>
  <sheetFormatPr baseColWidth="10" defaultRowHeight="12.75" x14ac:dyDescent="0.2"/>
  <cols>
    <col min="2" max="2" width="42.140625" bestFit="1" customWidth="1"/>
  </cols>
  <sheetData>
    <row r="3" spans="1:6" x14ac:dyDescent="0.2">
      <c r="A3" t="s">
        <v>23</v>
      </c>
    </row>
    <row r="4" spans="1:6" x14ac:dyDescent="0.2">
      <c r="A4" s="45" t="s">
        <v>24</v>
      </c>
      <c r="B4" s="45" t="s">
        <v>42</v>
      </c>
    </row>
    <row r="5" spans="1:6" x14ac:dyDescent="0.2">
      <c r="A5" s="45" t="s">
        <v>25</v>
      </c>
      <c r="B5" s="45" t="s">
        <v>43</v>
      </c>
    </row>
    <row r="6" spans="1:6" x14ac:dyDescent="0.2">
      <c r="A6" s="45" t="s">
        <v>26</v>
      </c>
      <c r="B6" s="46" t="s">
        <v>37</v>
      </c>
    </row>
    <row r="7" spans="1:6" x14ac:dyDescent="0.2">
      <c r="A7" s="45" t="s">
        <v>27</v>
      </c>
      <c r="B7" s="45" t="s">
        <v>36</v>
      </c>
    </row>
    <row r="8" spans="1:6" x14ac:dyDescent="0.2">
      <c r="A8" s="45" t="s">
        <v>28</v>
      </c>
      <c r="B8" s="47" t="s">
        <v>38</v>
      </c>
      <c r="E8" s="44"/>
      <c r="F8" s="44"/>
    </row>
    <row r="9" spans="1:6" x14ac:dyDescent="0.2">
      <c r="A9" s="45" t="s">
        <v>29</v>
      </c>
      <c r="B9" s="87" t="s">
        <v>39</v>
      </c>
    </row>
    <row r="10" spans="1:6" x14ac:dyDescent="0.2">
      <c r="A10" s="45" t="s">
        <v>30</v>
      </c>
      <c r="B10" s="87"/>
    </row>
    <row r="11" spans="1:6" x14ac:dyDescent="0.2">
      <c r="A11" s="45" t="s">
        <v>31</v>
      </c>
      <c r="B11" s="47" t="s">
        <v>40</v>
      </c>
    </row>
    <row r="12" spans="1:6" x14ac:dyDescent="0.2">
      <c r="A12" s="45" t="s">
        <v>32</v>
      </c>
      <c r="B12" s="47" t="s">
        <v>44</v>
      </c>
    </row>
    <row r="13" spans="1:6" x14ac:dyDescent="0.2">
      <c r="A13" s="45" t="s">
        <v>33</v>
      </c>
      <c r="B13" s="47" t="s">
        <v>42</v>
      </c>
    </row>
    <row r="14" spans="1:6" x14ac:dyDescent="0.2">
      <c r="A14" s="45" t="s">
        <v>34</v>
      </c>
      <c r="B14" s="47" t="s">
        <v>45</v>
      </c>
    </row>
    <row r="15" spans="1:6" x14ac:dyDescent="0.2">
      <c r="A15" s="45" t="s">
        <v>35</v>
      </c>
      <c r="B15" s="47" t="s">
        <v>41</v>
      </c>
    </row>
  </sheetData>
  <mergeCells count="1">
    <mergeCell ref="B9:B10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Calendrier 2026</vt:lpstr>
      <vt:lpstr>Retroplanning</vt:lpstr>
      <vt:lpstr>Feuil1</vt:lpstr>
      <vt:lpstr>'Calendrier 2026'!Zone_d_impression</vt:lpstr>
      <vt:lpstr>Retroplanning!Zone_d_impression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Amelie Chappaz</dc:creator>
  <cp:lastModifiedBy>ROUARD Laetitia</cp:lastModifiedBy>
  <cp:lastPrinted>2026-03-03T13:36:44Z</cp:lastPrinted>
  <dcterms:created xsi:type="dcterms:W3CDTF">2007-11-21T09:57:45Z</dcterms:created>
  <dcterms:modified xsi:type="dcterms:W3CDTF">2026-07-09T16:39:59Z</dcterms:modified>
</cp:coreProperties>
</file>